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520" windowHeight="11250"/>
  </bookViews>
  <sheets>
    <sheet name="за 2018 год" sheetId="5" r:id="rId1"/>
  </sheets>
  <calcPr calcId="114210"/>
</workbook>
</file>

<file path=xl/calcChain.xml><?xml version="1.0" encoding="utf-8"?>
<calcChain xmlns="http://schemas.openxmlformats.org/spreadsheetml/2006/main">
  <c r="F33" i="5"/>
  <c r="F30"/>
  <c r="F12"/>
  <c r="F35"/>
  <c r="F25"/>
  <c r="F52"/>
  <c r="F22"/>
  <c r="F49"/>
  <c r="F44"/>
  <c r="F55"/>
  <c r="F41"/>
  <c r="F20"/>
</calcChain>
</file>

<file path=xl/sharedStrings.xml><?xml version="1.0" encoding="utf-8"?>
<sst xmlns="http://schemas.openxmlformats.org/spreadsheetml/2006/main" count="130" uniqueCount="77">
  <si>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</si>
  <si>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</si>
  <si>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</si>
  <si>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</si>
  <si>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</si>
  <si>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</si>
  <si>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</si>
  <si>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</si>
  <si>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</si>
  <si>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</si>
  <si>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</si>
  <si>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</si>
  <si>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</si>
  <si>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</si>
  <si>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</si>
  <si>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</si>
  <si>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</si>
  <si>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</si>
  <si>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</si>
  <si>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</si>
  <si>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</si>
  <si>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</si>
  <si>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</si>
  <si>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</si>
  <si>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</si>
  <si>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</si>
  <si>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</si>
  <si>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</si>
  <si>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</si>
  <si>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</si>
  <si>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</si>
  <si>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</si>
  <si>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</si>
  <si>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</si>
  <si>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</si>
  <si>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</si>
  <si>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</si>
  <si>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</si>
  <si>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</si>
  <si>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</si>
  <si>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</si>
  <si>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</si>
  <si>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</si>
  <si>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</si>
  <si>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</si>
  <si>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</si>
  <si>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</si>
  <si>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</si>
  <si>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</si>
  <si>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</si>
  <si>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</si>
  <si>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</si>
  <si>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</si>
  <si>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</si>
  <si>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</si>
  <si>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</si>
  <si>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</si>
  <si>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</si>
  <si>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</si>
  <si>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</si>
  <si>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</si>
  <si>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</si>
  <si>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</si>
  <si>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</si>
  <si>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</si>
  <si>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</si>
  <si>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</si>
  <si>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</si>
  <si>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</si>
  <si>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</si>
  <si>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 xml:space="preserve"> муниципального  образования</t>
  </si>
  <si>
    <t xml:space="preserve"> "Мглинский район" за 2018 год"</t>
  </si>
  <si>
    <t>Судебная система</t>
  </si>
  <si>
    <t>Охрана окружающей среды</t>
  </si>
  <si>
    <t>Другие вопросы в области охраны окружающей среды</t>
  </si>
  <si>
    <t>Расходы бюджета муниципального образования "Мглинский район" за 2018 год по разделам и подразделам классификации расходов бюджетов</t>
  </si>
  <si>
    <t xml:space="preserve">         от  " 18 " июня 2019 года № 5-432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</si>
</sst>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64"/>
  <sheetViews>
    <sheetView tabSelected="1" workbookViewId="0">
      <selection activeCell="D6" sqref="D6:I6"/>
    </sheetView>
  </sheetViews>
  <sheetFormatPr defaultRowHeight="1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>
      <c r="C2" s="1"/>
      <c r="D2" s="18" t="s">
        <v>69</v>
      </c>
      <c r="E2" s="18"/>
      <c r="F2" s="18"/>
      <c r="G2" s="18"/>
      <c r="H2" s="18"/>
      <c r="I2" s="18"/>
    </row>
    <row r="3" spans="3:9" ht="18.75">
      <c r="C3" s="1"/>
      <c r="D3" s="18" t="s">
        <v>54</v>
      </c>
      <c r="E3" s="18"/>
      <c r="F3" s="18"/>
      <c r="G3" s="18"/>
      <c r="H3" s="18"/>
      <c r="I3" s="18"/>
    </row>
    <row r="4" spans="3:9" ht="19.5" customHeight="1">
      <c r="C4" s="1"/>
      <c r="D4" s="19" t="s">
        <v>70</v>
      </c>
      <c r="E4" s="19"/>
      <c r="F4" s="19"/>
      <c r="G4" s="19"/>
      <c r="H4" s="19"/>
      <c r="I4" s="19"/>
    </row>
    <row r="5" spans="3:9" ht="19.5" customHeight="1">
      <c r="C5" s="1"/>
      <c r="D5" s="19" t="s">
        <v>71</v>
      </c>
      <c r="E5" s="19"/>
      <c r="F5" s="19"/>
      <c r="G5" s="12"/>
      <c r="H5" s="12"/>
      <c r="I5" s="12"/>
    </row>
    <row r="6" spans="3:9" ht="18.75">
      <c r="C6" s="1"/>
      <c r="D6" s="18" t="s">
        <v>76</v>
      </c>
      <c r="E6" s="18"/>
      <c r="F6" s="18"/>
      <c r="G6" s="18"/>
      <c r="H6" s="18"/>
      <c r="I6" s="18"/>
    </row>
    <row r="7" spans="3:9" ht="11.25" customHeight="1">
      <c r="C7" s="1"/>
      <c r="D7" s="17"/>
      <c r="E7" s="17"/>
      <c r="F7" s="17"/>
      <c r="G7" s="1"/>
      <c r="H7" s="1"/>
      <c r="I7" s="1"/>
    </row>
    <row r="8" spans="3:9" ht="42" customHeight="1">
      <c r="C8" s="13" t="s">
        <v>75</v>
      </c>
      <c r="D8" s="13"/>
      <c r="E8" s="13"/>
      <c r="F8" s="13"/>
      <c r="G8" s="1"/>
      <c r="H8" s="1"/>
      <c r="I8" s="1"/>
    </row>
    <row r="9" spans="3:9" ht="15.75" customHeight="1">
      <c r="C9" s="1"/>
      <c r="D9" s="1"/>
      <c r="E9" s="1"/>
      <c r="F9" s="3" t="s">
        <v>30</v>
      </c>
      <c r="G9" s="1"/>
      <c r="H9" s="1"/>
      <c r="I9" s="1"/>
    </row>
    <row r="10" spans="3:9" ht="20.25" customHeight="1">
      <c r="C10" s="14" t="s">
        <v>28</v>
      </c>
      <c r="D10" s="15" t="s">
        <v>32</v>
      </c>
      <c r="E10" s="15" t="s">
        <v>31</v>
      </c>
      <c r="F10" s="15" t="s">
        <v>29</v>
      </c>
      <c r="G10" s="1"/>
      <c r="H10" s="1"/>
      <c r="I10" s="1"/>
    </row>
    <row r="11" spans="3:9" ht="4.5" hidden="1" customHeight="1">
      <c r="C11" s="14"/>
      <c r="D11" s="16"/>
      <c r="E11" s="16"/>
      <c r="F11" s="16"/>
      <c r="G11" s="1"/>
      <c r="H11" s="1"/>
      <c r="I11" s="1"/>
    </row>
    <row r="12" spans="3:9" ht="18.75" customHeight="1">
      <c r="C12" s="4" t="s">
        <v>0</v>
      </c>
      <c r="D12" s="9" t="s">
        <v>33</v>
      </c>
      <c r="E12" s="9"/>
      <c r="F12" s="5">
        <f>F13+F14+F15+F16+F17+F18+F19</f>
        <v>29324492.939999998</v>
      </c>
      <c r="G12" s="1"/>
      <c r="H12" s="1"/>
      <c r="I12" s="1"/>
    </row>
    <row r="13" spans="3:9" ht="48" customHeight="1">
      <c r="C13" s="6" t="s">
        <v>60</v>
      </c>
      <c r="D13" s="10" t="s">
        <v>33</v>
      </c>
      <c r="E13" s="10" t="s">
        <v>34</v>
      </c>
      <c r="F13" s="7">
        <v>1014719.72</v>
      </c>
      <c r="G13" s="1"/>
      <c r="H13" s="1"/>
      <c r="I13" s="1"/>
    </row>
    <row r="14" spans="3:9" ht="63" customHeight="1">
      <c r="C14" s="6" t="s">
        <v>61</v>
      </c>
      <c r="D14" s="10" t="s">
        <v>42</v>
      </c>
      <c r="E14" s="10" t="s">
        <v>35</v>
      </c>
      <c r="F14" s="7">
        <v>465297.57</v>
      </c>
      <c r="G14" s="1"/>
      <c r="H14" s="1"/>
      <c r="I14" s="1"/>
    </row>
    <row r="15" spans="3:9" ht="63" customHeight="1">
      <c r="C15" s="6" t="s">
        <v>62</v>
      </c>
      <c r="D15" s="10" t="s">
        <v>33</v>
      </c>
      <c r="E15" s="10" t="s">
        <v>36</v>
      </c>
      <c r="F15" s="7">
        <v>17206799.359999999</v>
      </c>
      <c r="G15" s="1"/>
      <c r="H15" s="1"/>
      <c r="I15" s="1"/>
    </row>
    <row r="16" spans="3:9" ht="17.25" customHeight="1">
      <c r="C16" s="6" t="s">
        <v>72</v>
      </c>
      <c r="D16" s="10" t="s">
        <v>42</v>
      </c>
      <c r="E16" s="10" t="s">
        <v>37</v>
      </c>
      <c r="F16" s="7">
        <v>19720</v>
      </c>
      <c r="G16" s="1"/>
      <c r="H16" s="1"/>
      <c r="I16" s="1"/>
    </row>
    <row r="17" spans="3:9" ht="47.25">
      <c r="C17" s="6" t="s">
        <v>8</v>
      </c>
      <c r="D17" s="10" t="s">
        <v>33</v>
      </c>
      <c r="E17" s="10" t="s">
        <v>38</v>
      </c>
      <c r="F17" s="7">
        <v>4613699.7699999996</v>
      </c>
      <c r="G17" s="1"/>
      <c r="H17" s="1"/>
      <c r="I17" s="1"/>
    </row>
    <row r="18" spans="3:9" ht="17.25" customHeight="1">
      <c r="C18" s="6" t="s">
        <v>9</v>
      </c>
      <c r="D18" s="10" t="s">
        <v>33</v>
      </c>
      <c r="E18" s="10" t="s">
        <v>40</v>
      </c>
      <c r="F18" s="7">
        <v>0</v>
      </c>
      <c r="G18" s="1"/>
      <c r="H18" s="1"/>
      <c r="I18" s="1"/>
    </row>
    <row r="19" spans="3:9" ht="18.75">
      <c r="C19" s="6" t="s">
        <v>10</v>
      </c>
      <c r="D19" s="10" t="s">
        <v>33</v>
      </c>
      <c r="E19" s="10" t="s">
        <v>41</v>
      </c>
      <c r="F19" s="7">
        <v>6004256.5199999996</v>
      </c>
      <c r="G19" s="1"/>
      <c r="H19" s="1"/>
      <c r="I19" s="1"/>
    </row>
    <row r="20" spans="3:9" ht="15.75" customHeight="1">
      <c r="C20" s="4" t="s">
        <v>1</v>
      </c>
      <c r="D20" s="9" t="s">
        <v>43</v>
      </c>
      <c r="E20" s="9"/>
      <c r="F20" s="5">
        <f>F21</f>
        <v>1600774</v>
      </c>
      <c r="G20" s="1"/>
      <c r="H20" s="1"/>
      <c r="I20" s="1"/>
    </row>
    <row r="21" spans="3:9" ht="15" customHeight="1">
      <c r="C21" s="6" t="s">
        <v>11</v>
      </c>
      <c r="D21" s="10" t="s">
        <v>43</v>
      </c>
      <c r="E21" s="10" t="s">
        <v>35</v>
      </c>
      <c r="F21" s="7">
        <v>1600774</v>
      </c>
      <c r="G21" s="1"/>
      <c r="H21" s="1"/>
      <c r="I21" s="1"/>
    </row>
    <row r="22" spans="3:9" ht="34.5" customHeight="1">
      <c r="C22" s="4" t="s">
        <v>2</v>
      </c>
      <c r="D22" s="9" t="s">
        <v>44</v>
      </c>
      <c r="E22" s="9"/>
      <c r="F22" s="5">
        <f>F23+F24</f>
        <v>2119566.89</v>
      </c>
      <c r="G22" s="1"/>
      <c r="H22" s="1"/>
      <c r="I22" s="1"/>
    </row>
    <row r="23" spans="3:9" ht="50.25" customHeight="1">
      <c r="C23" s="6" t="s">
        <v>59</v>
      </c>
      <c r="D23" s="10" t="s">
        <v>44</v>
      </c>
      <c r="E23" s="10" t="s">
        <v>45</v>
      </c>
      <c r="F23" s="7">
        <v>2064624.99</v>
      </c>
      <c r="G23" s="1"/>
      <c r="H23" s="1"/>
      <c r="I23" s="1"/>
    </row>
    <row r="24" spans="3:9" ht="33" customHeight="1">
      <c r="C24" s="6" t="s">
        <v>12</v>
      </c>
      <c r="D24" s="10" t="s">
        <v>44</v>
      </c>
      <c r="E24" s="10" t="s">
        <v>47</v>
      </c>
      <c r="F24" s="7">
        <v>54941.9</v>
      </c>
      <c r="G24" s="1"/>
      <c r="H24" s="1"/>
      <c r="I24" s="1"/>
    </row>
    <row r="25" spans="3:9" ht="15.75" customHeight="1">
      <c r="C25" s="4" t="s">
        <v>3</v>
      </c>
      <c r="D25" s="9" t="s">
        <v>48</v>
      </c>
      <c r="E25" s="9"/>
      <c r="F25" s="5">
        <f>F26+F27+F28+F29</f>
        <v>16598580.1</v>
      </c>
      <c r="G25" s="1"/>
      <c r="H25" s="1"/>
      <c r="I25" s="1"/>
    </row>
    <row r="26" spans="3:9" ht="16.5" customHeight="1">
      <c r="C26" s="6" t="s">
        <v>13</v>
      </c>
      <c r="D26" s="10" t="s">
        <v>48</v>
      </c>
      <c r="E26" s="10" t="s">
        <v>37</v>
      </c>
      <c r="F26" s="7">
        <v>25093.1</v>
      </c>
      <c r="G26" s="1"/>
      <c r="H26" s="1"/>
      <c r="I26" s="1"/>
    </row>
    <row r="27" spans="3:9" ht="18" customHeight="1">
      <c r="C27" s="6" t="s">
        <v>66</v>
      </c>
      <c r="D27" s="10" t="s">
        <v>36</v>
      </c>
      <c r="E27" s="10" t="s">
        <v>67</v>
      </c>
      <c r="F27" s="7">
        <v>1863203</v>
      </c>
      <c r="G27" s="1"/>
      <c r="H27" s="1"/>
      <c r="I27" s="1"/>
    </row>
    <row r="28" spans="3:9" ht="18.75">
      <c r="C28" s="6" t="s">
        <v>14</v>
      </c>
      <c r="D28" s="10" t="s">
        <v>48</v>
      </c>
      <c r="E28" s="10" t="s">
        <v>45</v>
      </c>
      <c r="F28" s="7">
        <v>14250491</v>
      </c>
      <c r="G28" s="1"/>
      <c r="H28" s="1"/>
      <c r="I28" s="1"/>
    </row>
    <row r="29" spans="3:9" ht="20.25" customHeight="1">
      <c r="C29" s="6" t="s">
        <v>15</v>
      </c>
      <c r="D29" s="10" t="s">
        <v>48</v>
      </c>
      <c r="E29" s="10" t="s">
        <v>49</v>
      </c>
      <c r="F29" s="7">
        <v>459793</v>
      </c>
      <c r="G29" s="1"/>
      <c r="H29" s="1"/>
      <c r="I29" s="1"/>
    </row>
    <row r="30" spans="3:9" ht="18.75">
      <c r="C30" s="4" t="s">
        <v>4</v>
      </c>
      <c r="D30" s="9" t="s">
        <v>37</v>
      </c>
      <c r="E30" s="9"/>
      <c r="F30" s="5">
        <f>F31+F32</f>
        <v>8976186.8599999994</v>
      </c>
      <c r="G30" s="1"/>
      <c r="H30" s="1"/>
      <c r="I30" s="1"/>
    </row>
    <row r="31" spans="3:9" ht="18.75">
      <c r="C31" s="6" t="s">
        <v>16</v>
      </c>
      <c r="D31" s="10" t="s">
        <v>37</v>
      </c>
      <c r="E31" s="10" t="s">
        <v>42</v>
      </c>
      <c r="F31" s="7">
        <v>17859.599999999999</v>
      </c>
      <c r="G31" s="1"/>
      <c r="H31" s="1"/>
      <c r="I31" s="1"/>
    </row>
    <row r="32" spans="3:9" ht="18.75">
      <c r="C32" s="6" t="s">
        <v>17</v>
      </c>
      <c r="D32" s="10" t="s">
        <v>37</v>
      </c>
      <c r="E32" s="10" t="s">
        <v>34</v>
      </c>
      <c r="F32" s="7">
        <v>8958327.2599999998</v>
      </c>
      <c r="G32" s="1"/>
      <c r="H32" s="1"/>
      <c r="I32" s="1"/>
    </row>
    <row r="33" spans="3:9" ht="18.75">
      <c r="C33" s="4" t="s">
        <v>73</v>
      </c>
      <c r="D33" s="9" t="s">
        <v>38</v>
      </c>
      <c r="E33" s="9"/>
      <c r="F33" s="5">
        <f>F34</f>
        <v>20000</v>
      </c>
      <c r="G33" s="1"/>
      <c r="H33" s="1"/>
      <c r="I33" s="1"/>
    </row>
    <row r="34" spans="3:9" ht="31.5">
      <c r="C34" s="6" t="s">
        <v>74</v>
      </c>
      <c r="D34" s="10" t="s">
        <v>38</v>
      </c>
      <c r="E34" s="10" t="s">
        <v>37</v>
      </c>
      <c r="F34" s="7">
        <v>20000</v>
      </c>
      <c r="G34" s="1"/>
      <c r="H34" s="1"/>
      <c r="I34" s="1"/>
    </row>
    <row r="35" spans="3:9" ht="16.5" customHeight="1">
      <c r="C35" s="4" t="s">
        <v>5</v>
      </c>
      <c r="D35" s="9" t="s">
        <v>39</v>
      </c>
      <c r="E35" s="9"/>
      <c r="F35" s="5">
        <f>F36+F37+F38+F39+F40</f>
        <v>168176106.07000005</v>
      </c>
      <c r="G35" s="1"/>
      <c r="H35" s="1"/>
      <c r="I35" s="1"/>
    </row>
    <row r="36" spans="3:9" ht="18.75" customHeight="1">
      <c r="C36" s="6" t="s">
        <v>18</v>
      </c>
      <c r="D36" s="10" t="s">
        <v>39</v>
      </c>
      <c r="E36" s="10" t="s">
        <v>42</v>
      </c>
      <c r="F36" s="7">
        <v>23418480.440000001</v>
      </c>
      <c r="G36" s="1"/>
      <c r="H36" s="1"/>
      <c r="I36" s="1"/>
    </row>
    <row r="37" spans="3:9" ht="16.5" customHeight="1">
      <c r="C37" s="6" t="s">
        <v>19</v>
      </c>
      <c r="D37" s="10" t="s">
        <v>39</v>
      </c>
      <c r="E37" s="10" t="s">
        <v>34</v>
      </c>
      <c r="F37" s="7">
        <v>113841314.39</v>
      </c>
      <c r="G37" s="1"/>
      <c r="H37" s="1"/>
      <c r="I37" s="1"/>
    </row>
    <row r="38" spans="3:9" ht="16.5" customHeight="1">
      <c r="C38" s="6" t="s">
        <v>68</v>
      </c>
      <c r="D38" s="10" t="s">
        <v>39</v>
      </c>
      <c r="E38" s="10" t="s">
        <v>35</v>
      </c>
      <c r="F38" s="7">
        <v>7143426.1100000003</v>
      </c>
      <c r="G38" s="1"/>
      <c r="H38" s="1"/>
      <c r="I38" s="1"/>
    </row>
    <row r="39" spans="3:9" ht="16.5" customHeight="1">
      <c r="C39" s="6" t="s">
        <v>20</v>
      </c>
      <c r="D39" s="10" t="s">
        <v>50</v>
      </c>
      <c r="E39" s="10" t="s">
        <v>39</v>
      </c>
      <c r="F39" s="7">
        <v>643774.86</v>
      </c>
      <c r="G39" s="1"/>
      <c r="H39" s="1"/>
      <c r="I39" s="1"/>
    </row>
    <row r="40" spans="3:9" ht="18.75">
      <c r="C40" s="6" t="s">
        <v>21</v>
      </c>
      <c r="D40" s="10" t="s">
        <v>39</v>
      </c>
      <c r="E40" s="10" t="s">
        <v>45</v>
      </c>
      <c r="F40" s="7">
        <v>23129110.27</v>
      </c>
      <c r="G40" s="1"/>
      <c r="H40" s="1"/>
      <c r="I40" s="1"/>
    </row>
    <row r="41" spans="3:9" ht="15.75" customHeight="1">
      <c r="C41" s="4" t="s">
        <v>57</v>
      </c>
      <c r="D41" s="9" t="s">
        <v>51</v>
      </c>
      <c r="E41" s="9"/>
      <c r="F41" s="5">
        <f>F42+F43</f>
        <v>27852600.849999998</v>
      </c>
      <c r="G41" s="1"/>
      <c r="H41" s="1"/>
      <c r="I41" s="1"/>
    </row>
    <row r="42" spans="3:9" ht="18" customHeight="1">
      <c r="C42" s="6" t="s">
        <v>22</v>
      </c>
      <c r="D42" s="10" t="s">
        <v>51</v>
      </c>
      <c r="E42" s="10" t="s">
        <v>42</v>
      </c>
      <c r="F42" s="7">
        <v>22878859.059999999</v>
      </c>
      <c r="G42" s="1"/>
      <c r="H42" s="1"/>
      <c r="I42" s="1"/>
    </row>
    <row r="43" spans="3:9" ht="18" customHeight="1">
      <c r="C43" s="6" t="s">
        <v>23</v>
      </c>
      <c r="D43" s="10" t="s">
        <v>51</v>
      </c>
      <c r="E43" s="10" t="s">
        <v>36</v>
      </c>
      <c r="F43" s="7">
        <v>4973741.79</v>
      </c>
      <c r="G43" s="1"/>
      <c r="H43" s="1"/>
      <c r="I43" s="1"/>
    </row>
    <row r="44" spans="3:9" ht="15" customHeight="1">
      <c r="C44" s="4" t="s">
        <v>6</v>
      </c>
      <c r="D44" s="9" t="s">
        <v>52</v>
      </c>
      <c r="E44" s="9"/>
      <c r="F44" s="5">
        <f>F45+F46+F47+F48</f>
        <v>14603626.530000001</v>
      </c>
      <c r="G44" s="1"/>
      <c r="H44" s="1"/>
      <c r="I44" s="1"/>
    </row>
    <row r="45" spans="3:9" ht="15" customHeight="1">
      <c r="C45" s="6" t="s">
        <v>63</v>
      </c>
      <c r="D45" s="10" t="s">
        <v>52</v>
      </c>
      <c r="E45" s="10" t="s">
        <v>42</v>
      </c>
      <c r="F45" s="7">
        <v>2941749.38</v>
      </c>
      <c r="G45" s="1"/>
      <c r="H45" s="1"/>
      <c r="I45" s="1"/>
    </row>
    <row r="46" spans="3:9" ht="15.75" customHeight="1">
      <c r="C46" s="6" t="s">
        <v>24</v>
      </c>
      <c r="D46" s="10" t="s">
        <v>52</v>
      </c>
      <c r="E46" s="10" t="s">
        <v>35</v>
      </c>
      <c r="F46" s="7">
        <v>2322097.7000000002</v>
      </c>
      <c r="G46" s="1"/>
      <c r="H46" s="1"/>
      <c r="I46" s="1"/>
    </row>
    <row r="47" spans="3:9" ht="15.75" customHeight="1">
      <c r="C47" s="6" t="s">
        <v>25</v>
      </c>
      <c r="D47" s="10" t="s">
        <v>52</v>
      </c>
      <c r="E47" s="10" t="s">
        <v>36</v>
      </c>
      <c r="F47" s="7">
        <v>8245623.4500000002</v>
      </c>
      <c r="G47" s="1"/>
      <c r="H47" s="1"/>
      <c r="I47" s="1"/>
    </row>
    <row r="48" spans="3:9" ht="18.75">
      <c r="C48" s="6" t="s">
        <v>64</v>
      </c>
      <c r="D48" s="10" t="s">
        <v>46</v>
      </c>
      <c r="E48" s="10" t="s">
        <v>38</v>
      </c>
      <c r="F48" s="7">
        <v>1094156</v>
      </c>
      <c r="G48" s="1"/>
      <c r="H48" s="1"/>
      <c r="I48" s="1"/>
    </row>
    <row r="49" spans="3:9" ht="15" customHeight="1">
      <c r="C49" s="4" t="s">
        <v>7</v>
      </c>
      <c r="D49" s="9" t="s">
        <v>53</v>
      </c>
      <c r="E49" s="9"/>
      <c r="F49" s="5">
        <f>F50+F51</f>
        <v>5628571.0899999999</v>
      </c>
      <c r="G49" s="1"/>
      <c r="H49" s="1"/>
      <c r="I49" s="1"/>
    </row>
    <row r="50" spans="3:9" ht="17.25" customHeight="1">
      <c r="C50" s="6" t="s">
        <v>26</v>
      </c>
      <c r="D50" s="10" t="s">
        <v>40</v>
      </c>
      <c r="E50" s="10" t="s">
        <v>42</v>
      </c>
      <c r="F50" s="7">
        <v>5447094.9299999997</v>
      </c>
      <c r="G50" s="1"/>
      <c r="H50" s="1"/>
      <c r="I50" s="1"/>
    </row>
    <row r="51" spans="3:9" ht="16.5" customHeight="1">
      <c r="C51" s="6" t="s">
        <v>27</v>
      </c>
      <c r="D51" s="10" t="s">
        <v>53</v>
      </c>
      <c r="E51" s="10" t="s">
        <v>34</v>
      </c>
      <c r="F51" s="7">
        <v>181476.16</v>
      </c>
      <c r="G51" s="1"/>
      <c r="H51" s="1"/>
      <c r="I51" s="1"/>
    </row>
    <row r="52" spans="3:9" ht="48.75" customHeight="1">
      <c r="C52" s="4" t="s">
        <v>65</v>
      </c>
      <c r="D52" s="9" t="s">
        <v>47</v>
      </c>
      <c r="E52" s="9"/>
      <c r="F52" s="5">
        <f>F53+F54</f>
        <v>4089000</v>
      </c>
      <c r="G52" s="1"/>
      <c r="H52" s="1"/>
      <c r="I52" s="1"/>
    </row>
    <row r="53" spans="3:9" ht="48" customHeight="1">
      <c r="C53" s="6" t="s">
        <v>55</v>
      </c>
      <c r="D53" s="10" t="s">
        <v>47</v>
      </c>
      <c r="E53" s="10" t="s">
        <v>42</v>
      </c>
      <c r="F53" s="7">
        <v>696000</v>
      </c>
      <c r="G53" s="1"/>
      <c r="H53" s="1"/>
      <c r="I53" s="1"/>
    </row>
    <row r="54" spans="3:9" ht="15" customHeight="1">
      <c r="C54" s="6" t="s">
        <v>56</v>
      </c>
      <c r="D54" s="10" t="s">
        <v>47</v>
      </c>
      <c r="E54" s="10" t="s">
        <v>34</v>
      </c>
      <c r="F54" s="7">
        <v>3393000</v>
      </c>
      <c r="G54" s="1"/>
      <c r="H54" s="1"/>
      <c r="I54" s="1"/>
    </row>
    <row r="55" spans="3:9" ht="17.25" customHeight="1">
      <c r="C55" s="4" t="s">
        <v>58</v>
      </c>
      <c r="D55" s="11"/>
      <c r="E55" s="8"/>
      <c r="F55" s="5">
        <f>F12+F20+F22+F25+F30+F35+F41+F44+F49+F52+F33</f>
        <v>278989505.32999998</v>
      </c>
      <c r="G55" s="1"/>
      <c r="H55" s="1"/>
      <c r="I55" s="1"/>
    </row>
    <row r="56" spans="3:9" ht="18.75">
      <c r="C56" s="2"/>
      <c r="D56" s="1"/>
      <c r="E56" s="1"/>
      <c r="F56" s="1"/>
    </row>
    <row r="57" spans="3:9" ht="18.75">
      <c r="C57" s="2"/>
      <c r="D57" s="1"/>
      <c r="E57" s="1"/>
      <c r="F57" s="1"/>
    </row>
    <row r="58" spans="3:9" ht="18.75">
      <c r="C58" s="2"/>
      <c r="D58" s="1"/>
      <c r="E58" s="1"/>
      <c r="F58" s="1"/>
    </row>
    <row r="59" spans="3:9" ht="18.75">
      <c r="C59" s="2"/>
      <c r="D59" s="1"/>
      <c r="E59" s="1"/>
      <c r="F59" s="1"/>
    </row>
    <row r="60" spans="3:9" ht="18.75">
      <c r="C60" s="2"/>
      <c r="D60" s="1"/>
      <c r="E60" s="1"/>
      <c r="F60" s="1"/>
    </row>
    <row r="61" spans="3:9" ht="18.75">
      <c r="C61" s="1"/>
      <c r="D61" s="1"/>
      <c r="E61" s="1"/>
      <c r="F61" s="1"/>
    </row>
    <row r="62" spans="3:9" ht="18.75">
      <c r="C62" s="1"/>
      <c r="D62" s="1"/>
      <c r="E62" s="1"/>
      <c r="F62" s="1"/>
    </row>
    <row r="63" spans="3:9" ht="18.75">
      <c r="C63" s="1"/>
      <c r="D63" s="1"/>
      <c r="E63" s="1"/>
      <c r="F63" s="1"/>
    </row>
    <row r="64" spans="3:9" ht="18.75">
      <c r="C64" s="1"/>
      <c r="D64" s="1"/>
      <c r="E64" s="1"/>
      <c r="F64" s="1"/>
    </row>
  </sheetData>
  <mergeCells count="11">
    <mergeCell ref="D2:I2"/>
    <mergeCell ref="D3:I3"/>
    <mergeCell ref="D4:I4"/>
    <mergeCell ref="D6:I6"/>
    <mergeCell ref="D5:F5"/>
    <mergeCell ref="C8:F8"/>
    <mergeCell ref="C10:C11"/>
    <mergeCell ref="D10:D11"/>
    <mergeCell ref="F10:F11"/>
    <mergeCell ref="E10:E11"/>
    <mergeCell ref="D7:F7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2018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2019-06-18T07:36:54Z</cp:lastPrinted>
  <dcterms:created xsi:type="dcterms:W3CDTF">2015-02-09T15:35:03Z</dcterms:created>
  <dcterms:modified xsi:type="dcterms:W3CDTF">2019-06-18T07:36:57Z</dcterms:modified>
</cp:coreProperties>
</file>