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7520" windowHeight="11505" activeTab="1"/>
  </bookViews>
  <sheets>
    <sheet name="1кв.2025г." sheetId="1" r:id="rId1"/>
    <sheet name="1кв.2024г.-1 кв.2025г." sheetId="2" r:id="rId2"/>
  </sheets>
  <calcPr calcId="144525"/>
</workbook>
</file>

<file path=xl/calcChain.xml><?xml version="1.0" encoding="utf-8"?>
<calcChain xmlns="http://schemas.openxmlformats.org/spreadsheetml/2006/main">
  <c r="E15" i="1" l="1"/>
  <c r="D15" i="1"/>
  <c r="D15" i="2"/>
  <c r="E15" i="2" l="1"/>
  <c r="F13" i="1" l="1"/>
  <c r="F4" i="2"/>
  <c r="F12" i="2" l="1"/>
  <c r="F11" i="2"/>
  <c r="F10" i="2"/>
  <c r="F9" i="2"/>
  <c r="F8" i="2"/>
  <c r="F5" i="2"/>
  <c r="F12" i="1"/>
  <c r="F11" i="1"/>
  <c r="F10" i="1"/>
  <c r="F9" i="1"/>
  <c r="F8" i="1"/>
  <c r="F6" i="1"/>
  <c r="F5" i="1"/>
  <c r="F4" i="1"/>
  <c r="F15" i="2" l="1"/>
  <c r="F15" i="1" l="1"/>
</calcChain>
</file>

<file path=xl/sharedStrings.xml><?xml version="1.0" encoding="utf-8"?>
<sst xmlns="http://schemas.openxmlformats.org/spreadsheetml/2006/main" count="56" uniqueCount="31">
  <si>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</si>
  <si>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</si>
  <si>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</si>
  <si>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</si>
  <si>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</si>
  <si>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</si>
  <si>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</si>
  <si>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</si>
  <si>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</si>
  <si>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</si>
  <si>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</si>
  <si>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</si>
  <si>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Процент исполнения </t>
  </si>
  <si>
    <t>Реализация полномочий  исполнительного -распорядительного  органа Мглинского  района</t>
  </si>
  <si>
    <t>Строительство и архитектура в Мглинском районе</t>
  </si>
  <si>
    <t xml:space="preserve">Проведение капитального ремонта многоквартирных домов на территории Мглинского района  </t>
  </si>
  <si>
    <t xml:space="preserve">Управление муниципальными финансами Мглинского района </t>
  </si>
  <si>
    <t xml:space="preserve">Развитие культуры и сохранение культурного наследия Мглинского района </t>
  </si>
  <si>
    <t xml:space="preserve">Развитие образования Мглинского района </t>
  </si>
  <si>
    <t>Управление муниципальной собственностью Мглинского района</t>
  </si>
  <si>
    <t xml:space="preserve">Обеспечение правопорядка на территории Мглинского района </t>
  </si>
  <si>
    <t>Устойчивое развитие сельских территорий Мглинского района Брянской области</t>
  </si>
  <si>
    <t>11</t>
  </si>
  <si>
    <t>12</t>
  </si>
  <si>
    <t>Строительство, реконструкция, модернизация объектов питьевого водоснабжения Мглинского района в рамках реализации регионального проекта "Чистая вода"</t>
  </si>
  <si>
    <t>Энергосбережение и повышение энергетической эффективности в Мглинском районе</t>
  </si>
  <si>
    <t>Кассовое исполнение за  1 квартал 2024 года</t>
  </si>
  <si>
    <t>Сведения о фактических расходах на реализацию муниципальных программ  Мглинского муниципального района Брянской области в сравнении с запланированными значениям за 1 квартал 2025 года</t>
  </si>
  <si>
    <t xml:space="preserve">Сведения о фактических расходах на реализацию муниципальных программ  Мглинского муниципального района Брянской области за 1 квартал 2025 года в сравнении с 1 кварталом 2024 года </t>
  </si>
  <si>
    <t>Кассовое исполнение за  1 квартал 2025 года</t>
  </si>
  <si>
    <t>Процент исполнения  2025 года к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</si>
</sst>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Fill="1" applyBorder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9"/>
  <sheetViews>
    <sheetView topLeftCell="A12" workbookViewId="0">
      <selection activeCell="E4" sqref="E4:E14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9" t="s">
        <v>27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</v>
      </c>
      <c r="E3" s="6" t="s">
        <v>29</v>
      </c>
      <c r="F3" s="6" t="s">
        <v>12</v>
      </c>
    </row>
    <row r="4" spans="2:7" ht="91.5" customHeight="1" x14ac:dyDescent="0.3">
      <c r="B4" s="1" t="s">
        <v>13</v>
      </c>
      <c r="C4" s="8" t="s">
        <v>3</v>
      </c>
      <c r="D4" s="2">
        <v>102695291.34</v>
      </c>
      <c r="E4" s="2">
        <v>12322761.85</v>
      </c>
      <c r="F4" s="7">
        <f>E4/D4*100</f>
        <v>11.999344555343077</v>
      </c>
      <c r="G4" s="4"/>
    </row>
    <row r="5" spans="2:7" ht="60.75" customHeight="1" x14ac:dyDescent="0.3">
      <c r="B5" s="5" t="s">
        <v>14</v>
      </c>
      <c r="C5" s="8" t="s">
        <v>4</v>
      </c>
      <c r="D5" s="2">
        <v>67155380.209999993</v>
      </c>
      <c r="E5" s="2">
        <v>2612302.36</v>
      </c>
      <c r="F5" s="7">
        <f t="shared" ref="F5:F15" si="0">E5/D5*100</f>
        <v>3.8899375624575891</v>
      </c>
      <c r="G5" s="4"/>
    </row>
    <row r="6" spans="2:7" ht="76.5" customHeight="1" x14ac:dyDescent="0.3">
      <c r="B6" s="5" t="s">
        <v>21</v>
      </c>
      <c r="C6" s="8" t="s">
        <v>5</v>
      </c>
      <c r="D6" s="2">
        <v>30000</v>
      </c>
      <c r="E6" s="2">
        <v>0</v>
      </c>
      <c r="F6" s="7">
        <f t="shared" si="0"/>
        <v>0</v>
      </c>
      <c r="G6" s="4"/>
    </row>
    <row r="7" spans="2:7" ht="58.5" customHeight="1" x14ac:dyDescent="0.3">
      <c r="B7" s="5" t="s">
        <v>20</v>
      </c>
      <c r="C7" s="8" t="s">
        <v>6</v>
      </c>
      <c r="D7" s="2">
        <v>128500</v>
      </c>
      <c r="E7" s="2">
        <v>29514.19</v>
      </c>
      <c r="F7" s="7">
        <v>0</v>
      </c>
      <c r="G7" s="4"/>
    </row>
    <row r="8" spans="2:7" ht="64.5" customHeight="1" x14ac:dyDescent="0.3">
      <c r="B8" s="5" t="s">
        <v>19</v>
      </c>
      <c r="C8" s="8" t="s">
        <v>7</v>
      </c>
      <c r="D8" s="2">
        <v>2741996</v>
      </c>
      <c r="E8" s="2">
        <v>351448.62</v>
      </c>
      <c r="F8" s="7">
        <f t="shared" si="0"/>
        <v>12.817255021524465</v>
      </c>
      <c r="G8" s="4"/>
    </row>
    <row r="9" spans="2:7" ht="69" customHeight="1" x14ac:dyDescent="0.3">
      <c r="B9" s="5" t="s">
        <v>18</v>
      </c>
      <c r="C9" s="8" t="s">
        <v>8</v>
      </c>
      <c r="D9" s="2">
        <v>318334084.14999998</v>
      </c>
      <c r="E9" s="2">
        <v>66344772.109999999</v>
      </c>
      <c r="F9" s="7">
        <f t="shared" si="0"/>
        <v>20.841240512196659</v>
      </c>
      <c r="G9" s="4"/>
    </row>
    <row r="10" spans="2:7" ht="72.75" customHeight="1" x14ac:dyDescent="0.3">
      <c r="B10" s="5" t="s">
        <v>17</v>
      </c>
      <c r="C10" s="8" t="s">
        <v>9</v>
      </c>
      <c r="D10" s="2">
        <v>51165773.280000001</v>
      </c>
      <c r="E10" s="2">
        <v>9889291.3800000008</v>
      </c>
      <c r="F10" s="7">
        <f t="shared" si="0"/>
        <v>19.327942775108198</v>
      </c>
      <c r="G10" s="4"/>
    </row>
    <row r="11" spans="2:7" ht="61.5" customHeight="1" x14ac:dyDescent="0.3">
      <c r="B11" s="5" t="s">
        <v>16</v>
      </c>
      <c r="C11" s="8" t="s">
        <v>10</v>
      </c>
      <c r="D11" s="2">
        <v>7751213</v>
      </c>
      <c r="E11" s="2">
        <v>1432549.83</v>
      </c>
      <c r="F11" s="7">
        <f t="shared" si="0"/>
        <v>18.481621263665442</v>
      </c>
      <c r="G11" s="4"/>
    </row>
    <row r="12" spans="2:7" ht="75" x14ac:dyDescent="0.3">
      <c r="B12" s="5" t="s">
        <v>15</v>
      </c>
      <c r="C12" s="8" t="s">
        <v>11</v>
      </c>
      <c r="D12" s="2">
        <v>121771</v>
      </c>
      <c r="E12" s="2">
        <v>20295.04</v>
      </c>
      <c r="F12" s="7">
        <f t="shared" si="0"/>
        <v>16.66656264627867</v>
      </c>
      <c r="G12" s="4"/>
    </row>
    <row r="13" spans="2:7" ht="75" x14ac:dyDescent="0.3">
      <c r="B13" s="5" t="s">
        <v>25</v>
      </c>
      <c r="C13" s="8" t="s">
        <v>22</v>
      </c>
      <c r="D13" s="2">
        <v>50000</v>
      </c>
      <c r="E13" s="2">
        <v>0</v>
      </c>
      <c r="F13" s="7">
        <f t="shared" si="0"/>
        <v>0</v>
      </c>
      <c r="G13" s="4"/>
    </row>
    <row r="14" spans="2:7" ht="142.5" customHeight="1" x14ac:dyDescent="0.3">
      <c r="B14" s="5" t="s">
        <v>24</v>
      </c>
      <c r="C14" s="8" t="s">
        <v>23</v>
      </c>
      <c r="D14" s="2">
        <v>0</v>
      </c>
      <c r="E14" s="2">
        <v>0</v>
      </c>
      <c r="F14" s="7">
        <v>0</v>
      </c>
      <c r="G14" s="4"/>
    </row>
    <row r="15" spans="2:7" ht="18.75" x14ac:dyDescent="0.3">
      <c r="B15" s="3"/>
      <c r="C15" s="3"/>
      <c r="D15" s="2">
        <f>SUM(D4:D14)</f>
        <v>550174008.98000002</v>
      </c>
      <c r="E15" s="2">
        <f>SUM(E4:E14)</f>
        <v>93002935.379999995</v>
      </c>
      <c r="F15" s="7">
        <f t="shared" si="0"/>
        <v>16.904276440180009</v>
      </c>
      <c r="G15" s="4"/>
    </row>
    <row r="17" spans="4:5" ht="18.75" x14ac:dyDescent="0.3">
      <c r="D17" s="10"/>
      <c r="E17" s="10"/>
    </row>
    <row r="19" spans="4:5" x14ac:dyDescent="0.25">
      <c r="D19" s="11"/>
      <c r="E19" s="11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5"/>
  <sheetViews>
    <sheetView tabSelected="1" workbookViewId="0">
      <selection activeCell="J14" sqref="J14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8.42578125" customWidth="1"/>
    <col min="6" max="6" width="15.28515625" customWidth="1"/>
  </cols>
  <sheetData>
    <row r="2" spans="2:7" ht="62.25" customHeight="1" x14ac:dyDescent="0.25">
      <c r="B2" s="9" t="s">
        <v>28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26</v>
      </c>
      <c r="E3" s="6" t="s">
        <v>29</v>
      </c>
      <c r="F3" s="6" t="s">
        <v>30</v>
      </c>
    </row>
    <row r="4" spans="2:7" ht="91.5" customHeight="1" x14ac:dyDescent="0.3">
      <c r="B4" s="1" t="s">
        <v>13</v>
      </c>
      <c r="C4" s="8" t="s">
        <v>3</v>
      </c>
      <c r="D4" s="2">
        <v>11747100.74</v>
      </c>
      <c r="E4" s="2">
        <v>12322761.85</v>
      </c>
      <c r="F4" s="7">
        <f>E4/D4*100</f>
        <v>104.90045265415846</v>
      </c>
      <c r="G4" s="4"/>
    </row>
    <row r="5" spans="2:7" ht="60.75" customHeight="1" x14ac:dyDescent="0.3">
      <c r="B5" s="5" t="s">
        <v>14</v>
      </c>
      <c r="C5" s="8" t="s">
        <v>4</v>
      </c>
      <c r="D5" s="2">
        <v>3481694.95</v>
      </c>
      <c r="E5" s="2">
        <v>2612302.36</v>
      </c>
      <c r="F5" s="7">
        <f t="shared" ref="F5:F15" si="0">E5/D5*100</f>
        <v>75.029616250556359</v>
      </c>
      <c r="G5" s="4"/>
    </row>
    <row r="6" spans="2:7" ht="76.5" customHeight="1" x14ac:dyDescent="0.3">
      <c r="B6" s="5" t="s">
        <v>21</v>
      </c>
      <c r="C6" s="8" t="s">
        <v>5</v>
      </c>
      <c r="D6" s="2">
        <v>0</v>
      </c>
      <c r="E6" s="2">
        <v>0</v>
      </c>
      <c r="F6" s="7">
        <v>0</v>
      </c>
      <c r="G6" s="4"/>
    </row>
    <row r="7" spans="2:7" ht="58.5" customHeight="1" x14ac:dyDescent="0.3">
      <c r="B7" s="5" t="s">
        <v>20</v>
      </c>
      <c r="C7" s="8" t="s">
        <v>6</v>
      </c>
      <c r="D7" s="2">
        <v>0</v>
      </c>
      <c r="E7" s="2">
        <v>29514.19</v>
      </c>
      <c r="F7" s="7">
        <v>0</v>
      </c>
      <c r="G7" s="4"/>
    </row>
    <row r="8" spans="2:7" ht="63" customHeight="1" x14ac:dyDescent="0.3">
      <c r="B8" s="5" t="s">
        <v>19</v>
      </c>
      <c r="C8" s="8" t="s">
        <v>7</v>
      </c>
      <c r="D8" s="2">
        <v>316696.96000000002</v>
      </c>
      <c r="E8" s="2">
        <v>351448.62</v>
      </c>
      <c r="F8" s="7">
        <f t="shared" si="0"/>
        <v>110.97315869403988</v>
      </c>
      <c r="G8" s="4"/>
    </row>
    <row r="9" spans="2:7" ht="63" customHeight="1" x14ac:dyDescent="0.3">
      <c r="B9" s="5" t="s">
        <v>18</v>
      </c>
      <c r="C9" s="8" t="s">
        <v>8</v>
      </c>
      <c r="D9" s="2">
        <v>56191411.390000001</v>
      </c>
      <c r="E9" s="2">
        <v>66344772.109999999</v>
      </c>
      <c r="F9" s="7">
        <f t="shared" si="0"/>
        <v>118.06923953116244</v>
      </c>
      <c r="G9" s="4"/>
    </row>
    <row r="10" spans="2:7" ht="72.75" customHeight="1" x14ac:dyDescent="0.3">
      <c r="B10" s="5" t="s">
        <v>17</v>
      </c>
      <c r="C10" s="8" t="s">
        <v>9</v>
      </c>
      <c r="D10" s="2">
        <v>8120908.8200000003</v>
      </c>
      <c r="E10" s="2">
        <v>9889291.3800000008</v>
      </c>
      <c r="F10" s="7">
        <f t="shared" si="0"/>
        <v>121.77567313211135</v>
      </c>
      <c r="G10" s="4"/>
    </row>
    <row r="11" spans="2:7" ht="61.5" customHeight="1" x14ac:dyDescent="0.3">
      <c r="B11" s="5" t="s">
        <v>16</v>
      </c>
      <c r="C11" s="8" t="s">
        <v>10</v>
      </c>
      <c r="D11" s="2">
        <v>1170171.05</v>
      </c>
      <c r="E11" s="2">
        <v>1432549.83</v>
      </c>
      <c r="F11" s="7">
        <f t="shared" si="0"/>
        <v>122.4222586945729</v>
      </c>
      <c r="G11" s="4"/>
    </row>
    <row r="12" spans="2:7" ht="75" x14ac:dyDescent="0.3">
      <c r="B12" s="5" t="s">
        <v>15</v>
      </c>
      <c r="C12" s="8" t="s">
        <v>11</v>
      </c>
      <c r="D12" s="2">
        <v>15181.4</v>
      </c>
      <c r="E12" s="2">
        <v>20295.04</v>
      </c>
      <c r="F12" s="7">
        <f t="shared" si="0"/>
        <v>133.68358649399926</v>
      </c>
      <c r="G12" s="4"/>
    </row>
    <row r="13" spans="2:7" ht="75" x14ac:dyDescent="0.3">
      <c r="B13" s="5" t="s">
        <v>25</v>
      </c>
      <c r="C13" s="8" t="s">
        <v>22</v>
      </c>
      <c r="D13" s="2">
        <v>0</v>
      </c>
      <c r="E13" s="2">
        <v>0</v>
      </c>
      <c r="F13" s="7">
        <v>0</v>
      </c>
      <c r="G13" s="4"/>
    </row>
    <row r="14" spans="2:7" ht="131.25" x14ac:dyDescent="0.3">
      <c r="B14" s="5" t="s">
        <v>24</v>
      </c>
      <c r="C14" s="8" t="s">
        <v>23</v>
      </c>
      <c r="D14" s="2">
        <v>0</v>
      </c>
      <c r="E14" s="2">
        <v>0</v>
      </c>
      <c r="F14" s="7">
        <v>0</v>
      </c>
      <c r="G14" s="4"/>
    </row>
    <row r="15" spans="2:7" ht="18.75" x14ac:dyDescent="0.3">
      <c r="B15" s="3"/>
      <c r="C15" s="3"/>
      <c r="D15" s="2">
        <f>SUM(D4:D14)</f>
        <v>81043165.310000017</v>
      </c>
      <c r="E15" s="2">
        <f>SUM(E4:E14)</f>
        <v>93002935.379999995</v>
      </c>
      <c r="F15" s="7">
        <f t="shared" si="0"/>
        <v>114.75728400322518</v>
      </c>
      <c r="G15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1кв.2025г.</vt:lpstr>
      <vt:lpstr>1кв.2024г.-1 кв.2025г.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2018-03-27T10:49:35Z</cp:lastPrinted>
  <dcterms:created xsi:type="dcterms:W3CDTF">2018-03-27T08:32:03Z</dcterms:created>
  <dcterms:modified xsi:type="dcterms:W3CDTF">2025-05-16T11:58:16Z</dcterms:modified>
</cp:coreProperties>
</file>