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Вельжичи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7" i="1" l="1"/>
  <c r="G58" i="1"/>
  <c r="G61" i="1"/>
  <c r="G60" i="1" s="1"/>
  <c r="G52" i="1" s="1"/>
  <c r="G37" i="1" l="1"/>
  <c r="G36" i="1" s="1"/>
  <c r="G65" i="1"/>
  <c r="G64" i="1" s="1"/>
  <c r="G63" i="1" s="1"/>
  <c r="G55" i="1"/>
  <c r="G54" i="1" s="1"/>
  <c r="G53" i="1" s="1"/>
  <c r="G50" i="1"/>
  <c r="G49" i="1" s="1"/>
  <c r="G47" i="1" s="1"/>
  <c r="G45" i="1"/>
  <c r="G44" i="1" s="1"/>
  <c r="G43" i="1" s="1"/>
  <c r="G42" i="1" s="1"/>
  <c r="G34" i="1"/>
  <c r="G33" i="1" s="1"/>
  <c r="G40" i="1"/>
  <c r="G39" i="1" s="1"/>
  <c r="G30" i="1"/>
  <c r="G29" i="1" s="1"/>
  <c r="G28" i="1" s="1"/>
  <c r="G31" i="1"/>
  <c r="G26" i="1"/>
  <c r="G25" i="1" s="1"/>
  <c r="G23" i="1"/>
  <c r="G21" i="1"/>
  <c r="G19" i="1"/>
  <c r="G14" i="1"/>
  <c r="G13" i="1" s="1"/>
  <c r="G12" i="1" s="1"/>
  <c r="G11" i="1" s="1"/>
  <c r="G67" i="1" l="1"/>
  <c r="G18" i="1"/>
  <c r="G17" i="1" s="1"/>
  <c r="G16" i="1" s="1"/>
  <c r="G10" i="1" s="1"/>
  <c r="G9" i="1" s="1"/>
</calcChain>
</file>

<file path=xl/sharedStrings.xml><?xml version="1.0" encoding="utf-8"?>
<sst xmlns="http://schemas.openxmlformats.org/spreadsheetml/2006/main" count="220" uniqueCount="84">
  <si>
    <t>Нименование</t>
  </si>
  <si>
    <t>РЗ</t>
  </si>
  <si>
    <t>ПЗ</t>
  </si>
  <si>
    <t>ЦСР</t>
  </si>
  <si>
    <t>ВР</t>
  </si>
  <si>
    <t>Кассовое исполнение</t>
  </si>
  <si>
    <t>рублей</t>
  </si>
  <si>
    <t>Общегосударственные вопросы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</si>
  <si>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</si>
  <si>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</si>
  <si>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</si>
  <si>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</si>
  <si>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Глава муниципального образования </t>
  </si>
  <si>
    <t>Расходы на выплату  персоналу в целях обеспечения выполнения функций  государственными (муниципальными органами), казенными учреждениями, органами управления государственными внебюджетными фондами</t>
  </si>
  <si>
    <t>Расходы на выплату  персоналу  государственных (муниципальных) органов</t>
  </si>
  <si>
    <t xml:space="preserve">Функционирование    Правительства  Российской  Федерации, высших  органов  исполнительной  власти  субъектов  Российской  Федерации, местных  администраций.   </t>
  </si>
  <si>
    <t>04</t>
  </si>
  <si>
    <t>Руководство и управление в  сфере  установленных  функций   органов местного самоуправления</t>
  </si>
  <si>
    <t>Центральный  аппарат</t>
  </si>
  <si>
    <t>Расходы на выплату  персоналу в целях обеспечения выполнения функций государственными ( муниципальными органами), казенными учреждениями, органами управления государственными внебюджетными фондами</t>
  </si>
  <si>
    <t>Расходы на выплаты персоналу государсвенных (муниципальных) органов</t>
  </si>
  <si>
    <t xml:space="preserve">Закупка товаров, работ и услуг для государственных (муниципальных) нужд </t>
  </si>
  <si>
    <t xml:space="preserve">Иные закупки товаров, работ и услуг для  госудаственных (муниципальных) нужд </t>
  </si>
  <si>
    <t xml:space="preserve">Иные бюджетные ассигнования </t>
  </si>
  <si>
    <t>Уплата налогов, сборов и иных платежей</t>
  </si>
  <si>
    <t>Межбюджетные трансферты</t>
  </si>
  <si>
    <t xml:space="preserve">Реализация 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 </t>
  </si>
  <si>
    <t xml:space="preserve">Реализация 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 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</si>
  <si>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</si>
  <si>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(финансового- бюджетного) надзора</t>
  </si>
  <si>
    <t>06</t>
  </si>
  <si>
    <t>Руководство и управление в сфере установленных функций  органов  государственной  власти  субъектов  Российской  Федерации  и органов  местного самоуправления</t>
  </si>
  <si>
    <t>Информационное обеспечение деятельности органов местного самоуправления</t>
  </si>
  <si>
    <t>13</t>
  </si>
  <si>
    <t>Закупка товаров, работ и услуг для обеспечения государственных  (муниципальных) нужд</t>
  </si>
  <si>
    <t>Иные закупки товаров, работ и услуг для  обеспечения государственных (муниципальных) нужд</t>
  </si>
  <si>
    <t>Членские взносы не комерческим организациям</t>
  </si>
  <si>
    <t>Уплата налогов и иных платежей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</si>
  <si>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</si>
  <si>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</si>
  <si>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</si>
  <si>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 военные комиссариаты</t>
  </si>
  <si>
    <t>Расходы на выплаты персоналу государственных (муниципальных) органов</t>
  </si>
  <si>
    <t>НАЦИОНАЛЬНАЯ БЕЗОПАСНОСТЬ И ПРАВООХРАНИТЕЛЬНАЯ ДЕЯТЕЛЬНОСТЬ</t>
  </si>
  <si>
    <t xml:space="preserve">Обеспечение пожарной безопасности </t>
  </si>
  <si>
    <t>10</t>
  </si>
  <si>
    <t>Мероприятия в сфере пожарной безопасности</t>
  </si>
  <si>
    <t>Закупки товаров, работ и услуг для  государственных (муниципальных) нужд</t>
  </si>
  <si>
    <t>Иные закупки товаров, работ и услуг для  государственных (муниципальных)нужд</t>
  </si>
  <si>
    <t>Жилищно-коммунальное хозяйство</t>
  </si>
  <si>
    <t>05</t>
  </si>
  <si>
    <t>Благоустройство</t>
  </si>
  <si>
    <t>Организация и обеспечение освещения улиц</t>
  </si>
  <si>
    <t xml:space="preserve">Закупка товаров, работ и услуг для  государственных (муниципальных)  нужд </t>
  </si>
  <si>
    <t xml:space="preserve">Иные закупки товаров, работ и услуг для  государственных (муниципальных) нужд </t>
  </si>
  <si>
    <t>Организация и содержание мест захоронения (кладбищ)</t>
  </si>
  <si>
    <t xml:space="preserve"> Мероприятия по благоустройству </t>
  </si>
  <si>
    <t xml:space="preserve">Всего расходов      </t>
  </si>
  <si>
    <t>100</t>
  </si>
  <si>
    <t>Обеспечение проведения выборов и референдумов</t>
  </si>
  <si>
    <t>Организация и проведение выборов и референдумов</t>
  </si>
  <si>
    <t>07</t>
  </si>
  <si>
    <t>80 0 17 81690</t>
  </si>
  <si>
    <t>Расходы на выплату  персоналу в целях обеспечения выполнения функций государственными (муниципальными органами), казенными учреждениями, органами управления государственными  внебюджетными фондами</t>
  </si>
  <si>
    <t xml:space="preserve">                                                                                          Приложение 2                                                                                                           к решению "Об исполнении бюджета муниципального образования "Вельжичское сельское поселение, Мглинского района, Брянской области за 2019 год</t>
  </si>
  <si>
    <t>Расходы бюджета муниципального образования "Вельжичское сельское поселение, Мглинского района, Брянской области" за 2019 год по ведомственной структуре расходов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</si>
  <si>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</si>
  <si>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</si>
  <si>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</si>
  <si>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30 0 16 82450</t>
  </si>
  <si>
    <t>Социальные выплаты граждан, кроме публичных нормативных социальных выплат</t>
  </si>
  <si>
    <t>Вельжичская сельская администрация</t>
  </si>
  <si>
    <t>50 0 00 80010</t>
  </si>
  <si>
    <t>30 0 12 80040</t>
  </si>
  <si>
    <t>30 0 23 84400</t>
  </si>
  <si>
    <t>50 0 00 80060</t>
  </si>
  <si>
    <t>50 0 00 84200</t>
  </si>
  <si>
    <t>30 0 13 80070</t>
  </si>
  <si>
    <t>30 0 14 81410</t>
  </si>
  <si>
    <t>30 0 11 51180</t>
  </si>
  <si>
    <t>30 0 15 81140</t>
  </si>
  <si>
    <t>30 0 18 81710</t>
  </si>
  <si>
    <t>30 0 19 81730</t>
  </si>
  <si>
    <t>30  19 81730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</si>
</sst>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/>
    </xf>
    <xf numFmtId="0" fontId="1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workbookViewId="0">
      <selection activeCell="G68" sqref="G68"/>
    </sheetView>
  </sheetViews>
  <sheetFormatPr defaultRowHeight="15" x14ac:dyDescent="0.25"/>
  <cols>
    <col min="1" max="1" width="44.5703125" customWidth="1"/>
    <col min="2" max="2" width="7.42578125" customWidth="1"/>
    <col min="3" max="3" width="6.5703125" customWidth="1"/>
    <col min="4" max="4" width="5" customWidth="1"/>
    <col min="5" max="5" width="15.85546875" customWidth="1"/>
    <col min="6" max="6" width="6" customWidth="1"/>
    <col min="7" max="7" width="14.5703125" customWidth="1"/>
  </cols>
  <sheetData>
    <row r="1" spans="1:7" x14ac:dyDescent="0.25">
      <c r="E1" s="32" t="s">
        <v>64</v>
      </c>
      <c r="F1" s="32"/>
      <c r="G1" s="32"/>
    </row>
    <row r="2" spans="1:7" x14ac:dyDescent="0.25">
      <c r="E2" s="32"/>
      <c r="F2" s="32"/>
      <c r="G2" s="32"/>
    </row>
    <row r="3" spans="1:7" x14ac:dyDescent="0.25">
      <c r="E3" s="32"/>
      <c r="F3" s="32"/>
      <c r="G3" s="32"/>
    </row>
    <row r="4" spans="1:7" ht="41.25" customHeight="1" x14ac:dyDescent="0.25">
      <c r="E4" s="32"/>
      <c r="F4" s="32"/>
      <c r="G4" s="32"/>
    </row>
    <row r="5" spans="1:7" ht="39.75" customHeight="1" x14ac:dyDescent="0.25">
      <c r="A5" s="31" t="s">
        <v>65</v>
      </c>
      <c r="B5" s="31"/>
      <c r="C5" s="31"/>
      <c r="D5" s="31"/>
      <c r="E5" s="31"/>
      <c r="F5" s="31"/>
      <c r="G5" s="31"/>
    </row>
    <row r="6" spans="1:7" x14ac:dyDescent="0.25">
      <c r="G6" s="4" t="s">
        <v>6</v>
      </c>
    </row>
    <row r="7" spans="1:7" ht="31.5" x14ac:dyDescent="0.25">
      <c r="A7" s="2" t="s">
        <v>0</v>
      </c>
      <c r="B7" s="2"/>
      <c r="C7" s="2" t="s">
        <v>1</v>
      </c>
      <c r="D7" s="2" t="s">
        <v>2</v>
      </c>
      <c r="E7" s="2" t="s">
        <v>3</v>
      </c>
      <c r="F7" s="2" t="s">
        <v>4</v>
      </c>
      <c r="G7" s="3" t="s">
        <v>5</v>
      </c>
    </row>
    <row r="8" spans="1:7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</row>
    <row r="9" spans="1:7" x14ac:dyDescent="0.25">
      <c r="A9" s="5" t="s">
        <v>71</v>
      </c>
      <c r="B9" s="6">
        <v>930</v>
      </c>
      <c r="C9" s="5"/>
      <c r="D9" s="5"/>
      <c r="E9" s="5"/>
      <c r="F9" s="5"/>
      <c r="G9" s="20">
        <f>G10+G42+G47+G52+G63</f>
        <v>1151070.21</v>
      </c>
    </row>
    <row r="10" spans="1:7" x14ac:dyDescent="0.25">
      <c r="A10" s="5" t="s">
        <v>7</v>
      </c>
      <c r="B10" s="6">
        <v>930</v>
      </c>
      <c r="C10" s="8" t="s">
        <v>8</v>
      </c>
      <c r="D10" s="8"/>
      <c r="E10" s="5"/>
      <c r="F10" s="5"/>
      <c r="G10" s="20">
        <f>G11+G16+G28+G33+G36+G39</f>
        <v>1024748.7300000001</v>
      </c>
    </row>
    <row r="11" spans="1:7" ht="46.5" customHeight="1" x14ac:dyDescent="0.25">
      <c r="A11" s="11" t="s">
        <v>10</v>
      </c>
      <c r="B11" s="6">
        <v>930</v>
      </c>
      <c r="C11" s="14" t="s">
        <v>8</v>
      </c>
      <c r="D11" s="14" t="s">
        <v>9</v>
      </c>
      <c r="E11" s="1"/>
      <c r="F11" s="1"/>
      <c r="G11" s="21">
        <f>G12</f>
        <v>357136.12</v>
      </c>
    </row>
    <row r="12" spans="1:7" ht="60" customHeight="1" x14ac:dyDescent="0.25">
      <c r="A12" s="29" t="s">
        <v>11</v>
      </c>
      <c r="B12" s="7">
        <v>930</v>
      </c>
      <c r="C12" s="9" t="s">
        <v>8</v>
      </c>
      <c r="D12" s="9" t="s">
        <v>9</v>
      </c>
      <c r="E12" s="7" t="s">
        <v>72</v>
      </c>
      <c r="F12" s="7"/>
      <c r="G12" s="19">
        <f>G13</f>
        <v>357136.12</v>
      </c>
    </row>
    <row r="13" spans="1:7" ht="15.75" x14ac:dyDescent="0.25">
      <c r="A13" s="12" t="s">
        <v>12</v>
      </c>
      <c r="B13" s="7">
        <v>930</v>
      </c>
      <c r="C13" s="9" t="s">
        <v>8</v>
      </c>
      <c r="D13" s="9" t="s">
        <v>9</v>
      </c>
      <c r="E13" s="7" t="s">
        <v>72</v>
      </c>
      <c r="F13" s="7"/>
      <c r="G13" s="19">
        <f>G14</f>
        <v>357136.12</v>
      </c>
    </row>
    <row r="14" spans="1:7" ht="77.25" customHeight="1" x14ac:dyDescent="0.25">
      <c r="A14" s="16" t="s">
        <v>13</v>
      </c>
      <c r="B14" s="7">
        <v>930</v>
      </c>
      <c r="C14" s="9" t="s">
        <v>8</v>
      </c>
      <c r="D14" s="9" t="s">
        <v>9</v>
      </c>
      <c r="E14" s="7" t="s">
        <v>72</v>
      </c>
      <c r="F14" s="9" t="s">
        <v>58</v>
      </c>
      <c r="G14" s="19">
        <f>G15</f>
        <v>357136.12</v>
      </c>
    </row>
    <row r="15" spans="1:7" ht="30" x14ac:dyDescent="0.25">
      <c r="A15" s="17" t="s">
        <v>14</v>
      </c>
      <c r="B15" s="7">
        <v>930</v>
      </c>
      <c r="C15" s="9" t="s">
        <v>8</v>
      </c>
      <c r="D15" s="9" t="s">
        <v>9</v>
      </c>
      <c r="E15" s="7" t="s">
        <v>72</v>
      </c>
      <c r="F15" s="7">
        <v>120</v>
      </c>
      <c r="G15" s="19">
        <v>357136.12</v>
      </c>
    </row>
    <row r="16" spans="1:7" ht="78.75" x14ac:dyDescent="0.25">
      <c r="A16" s="13" t="s">
        <v>15</v>
      </c>
      <c r="B16" s="6">
        <v>930</v>
      </c>
      <c r="C16" s="14" t="s">
        <v>8</v>
      </c>
      <c r="D16" s="14" t="s">
        <v>16</v>
      </c>
      <c r="E16" s="7"/>
      <c r="F16" s="7"/>
      <c r="G16" s="21">
        <f>G17</f>
        <v>653415.6100000001</v>
      </c>
    </row>
    <row r="17" spans="1:7" ht="45" x14ac:dyDescent="0.25">
      <c r="A17" s="16" t="s">
        <v>17</v>
      </c>
      <c r="B17" s="7">
        <v>930</v>
      </c>
      <c r="C17" s="9" t="s">
        <v>8</v>
      </c>
      <c r="D17" s="9" t="s">
        <v>16</v>
      </c>
      <c r="E17" s="7" t="s">
        <v>73</v>
      </c>
      <c r="F17" s="7"/>
      <c r="G17" s="19">
        <f>G18</f>
        <v>653415.6100000001</v>
      </c>
    </row>
    <row r="18" spans="1:7" ht="15.75" x14ac:dyDescent="0.25">
      <c r="A18" s="12" t="s">
        <v>18</v>
      </c>
      <c r="B18" s="7">
        <v>930</v>
      </c>
      <c r="C18" s="9" t="s">
        <v>8</v>
      </c>
      <c r="D18" s="9" t="s">
        <v>16</v>
      </c>
      <c r="E18" s="7" t="s">
        <v>73</v>
      </c>
      <c r="F18" s="7"/>
      <c r="G18" s="19">
        <f>G19+G21+G23+G25</f>
        <v>653415.6100000001</v>
      </c>
    </row>
    <row r="19" spans="1:7" ht="87.75" customHeight="1" x14ac:dyDescent="0.25">
      <c r="A19" s="16" t="s">
        <v>19</v>
      </c>
      <c r="B19" s="7">
        <v>930</v>
      </c>
      <c r="C19" s="9" t="s">
        <v>8</v>
      </c>
      <c r="D19" s="9" t="s">
        <v>16</v>
      </c>
      <c r="E19" s="7" t="s">
        <v>73</v>
      </c>
      <c r="F19" s="7">
        <v>100</v>
      </c>
      <c r="G19" s="19">
        <f>G20</f>
        <v>593855.25</v>
      </c>
    </row>
    <row r="20" spans="1:7" ht="30" customHeight="1" x14ac:dyDescent="0.25">
      <c r="A20" s="16" t="s">
        <v>20</v>
      </c>
      <c r="B20" s="7">
        <v>930</v>
      </c>
      <c r="C20" s="9" t="s">
        <v>8</v>
      </c>
      <c r="D20" s="9" t="s">
        <v>16</v>
      </c>
      <c r="E20" s="7" t="s">
        <v>73</v>
      </c>
      <c r="F20" s="7">
        <v>120</v>
      </c>
      <c r="G20" s="19">
        <v>593855.25</v>
      </c>
    </row>
    <row r="21" spans="1:7" ht="33.75" customHeight="1" x14ac:dyDescent="0.25">
      <c r="A21" s="16" t="s">
        <v>21</v>
      </c>
      <c r="B21" s="7">
        <v>930</v>
      </c>
      <c r="C21" s="9" t="s">
        <v>8</v>
      </c>
      <c r="D21" s="9" t="s">
        <v>16</v>
      </c>
      <c r="E21" s="7" t="s">
        <v>73</v>
      </c>
      <c r="F21" s="7">
        <v>200</v>
      </c>
      <c r="G21" s="19">
        <f>G22</f>
        <v>49958.05</v>
      </c>
    </row>
    <row r="22" spans="1:7" ht="30" x14ac:dyDescent="0.25">
      <c r="A22" s="16" t="s">
        <v>22</v>
      </c>
      <c r="B22" s="7">
        <v>930</v>
      </c>
      <c r="C22" s="9" t="s">
        <v>8</v>
      </c>
      <c r="D22" s="9" t="s">
        <v>16</v>
      </c>
      <c r="E22" s="7" t="s">
        <v>73</v>
      </c>
      <c r="F22" s="7">
        <v>240</v>
      </c>
      <c r="G22" s="19">
        <v>49958.05</v>
      </c>
    </row>
    <row r="23" spans="1:7" ht="15.75" x14ac:dyDescent="0.25">
      <c r="A23" s="13" t="s">
        <v>23</v>
      </c>
      <c r="B23" s="6">
        <v>930</v>
      </c>
      <c r="C23" s="14" t="s">
        <v>8</v>
      </c>
      <c r="D23" s="14" t="s">
        <v>16</v>
      </c>
      <c r="E23" s="6" t="s">
        <v>73</v>
      </c>
      <c r="F23" s="6">
        <v>800</v>
      </c>
      <c r="G23" s="21">
        <f>G24</f>
        <v>9002.31</v>
      </c>
    </row>
    <row r="24" spans="1:7" ht="19.5" customHeight="1" x14ac:dyDescent="0.25">
      <c r="A24" s="12" t="s">
        <v>24</v>
      </c>
      <c r="B24" s="7">
        <v>930</v>
      </c>
      <c r="C24" s="9" t="s">
        <v>8</v>
      </c>
      <c r="D24" s="9" t="s">
        <v>16</v>
      </c>
      <c r="E24" s="7" t="s">
        <v>73</v>
      </c>
      <c r="F24" s="7">
        <v>850</v>
      </c>
      <c r="G24" s="19">
        <v>9002.31</v>
      </c>
    </row>
    <row r="25" spans="1:7" ht="15.75" x14ac:dyDescent="0.25">
      <c r="A25" s="13" t="s">
        <v>25</v>
      </c>
      <c r="B25" s="6">
        <v>930</v>
      </c>
      <c r="C25" s="14" t="s">
        <v>8</v>
      </c>
      <c r="D25" s="14" t="s">
        <v>16</v>
      </c>
      <c r="E25" s="7"/>
      <c r="F25" s="7"/>
      <c r="G25" s="23">
        <f>G26</f>
        <v>600</v>
      </c>
    </row>
    <row r="26" spans="1:7" ht="90" x14ac:dyDescent="0.25">
      <c r="A26" s="16" t="s">
        <v>27</v>
      </c>
      <c r="B26" s="7">
        <v>930</v>
      </c>
      <c r="C26" s="9" t="s">
        <v>8</v>
      </c>
      <c r="D26" s="9" t="s">
        <v>16</v>
      </c>
      <c r="E26" s="7" t="s">
        <v>74</v>
      </c>
      <c r="F26" s="7">
        <v>500</v>
      </c>
      <c r="G26" s="7">
        <f>G27</f>
        <v>600</v>
      </c>
    </row>
    <row r="27" spans="1:7" ht="15.75" x14ac:dyDescent="0.25">
      <c r="A27" s="12" t="s">
        <v>28</v>
      </c>
      <c r="B27" s="7">
        <v>930</v>
      </c>
      <c r="C27" s="9" t="s">
        <v>8</v>
      </c>
      <c r="D27" s="9" t="s">
        <v>16</v>
      </c>
      <c r="E27" s="7" t="s">
        <v>74</v>
      </c>
      <c r="F27" s="7">
        <v>540</v>
      </c>
      <c r="G27" s="7">
        <v>600</v>
      </c>
    </row>
    <row r="28" spans="1:7" ht="64.5" customHeight="1" x14ac:dyDescent="0.25">
      <c r="A28" s="13" t="s">
        <v>29</v>
      </c>
      <c r="B28" s="6">
        <v>930</v>
      </c>
      <c r="C28" s="14" t="s">
        <v>8</v>
      </c>
      <c r="D28" s="14" t="s">
        <v>30</v>
      </c>
      <c r="E28" s="6"/>
      <c r="F28" s="6"/>
      <c r="G28" s="23">
        <f>G29</f>
        <v>2400</v>
      </c>
    </row>
    <row r="29" spans="1:7" ht="75" x14ac:dyDescent="0.25">
      <c r="A29" s="16" t="s">
        <v>31</v>
      </c>
      <c r="B29" s="7">
        <v>930</v>
      </c>
      <c r="C29" s="9" t="s">
        <v>8</v>
      </c>
      <c r="D29" s="9" t="s">
        <v>30</v>
      </c>
      <c r="E29" s="7" t="s">
        <v>76</v>
      </c>
      <c r="F29" s="7"/>
      <c r="G29" s="22">
        <f>G30</f>
        <v>2400</v>
      </c>
    </row>
    <row r="30" spans="1:7" ht="15.75" x14ac:dyDescent="0.25">
      <c r="A30" s="12" t="s">
        <v>25</v>
      </c>
      <c r="B30" s="7">
        <v>930</v>
      </c>
      <c r="C30" s="9" t="s">
        <v>8</v>
      </c>
      <c r="D30" s="9" t="s">
        <v>30</v>
      </c>
      <c r="E30" s="7" t="s">
        <v>76</v>
      </c>
      <c r="F30" s="7"/>
      <c r="G30" s="22">
        <f>G31</f>
        <v>2400</v>
      </c>
    </row>
    <row r="31" spans="1:7" ht="94.5" x14ac:dyDescent="0.25">
      <c r="A31" s="12" t="s">
        <v>26</v>
      </c>
      <c r="B31" s="7">
        <v>930</v>
      </c>
      <c r="C31" s="9" t="s">
        <v>8</v>
      </c>
      <c r="D31" s="9" t="s">
        <v>30</v>
      </c>
      <c r="E31" s="7" t="s">
        <v>76</v>
      </c>
      <c r="F31" s="7">
        <v>500</v>
      </c>
      <c r="G31" s="7">
        <f>G32</f>
        <v>2400</v>
      </c>
    </row>
    <row r="32" spans="1:7" ht="15.75" x14ac:dyDescent="0.25">
      <c r="A32" s="12" t="s">
        <v>28</v>
      </c>
      <c r="B32" s="7">
        <v>930</v>
      </c>
      <c r="C32" s="9" t="s">
        <v>8</v>
      </c>
      <c r="D32" s="9" t="s">
        <v>30</v>
      </c>
      <c r="E32" s="7" t="s">
        <v>76</v>
      </c>
      <c r="F32" s="7">
        <v>540</v>
      </c>
      <c r="G32" s="7">
        <v>2400</v>
      </c>
    </row>
    <row r="33" spans="1:7" ht="28.5" x14ac:dyDescent="0.25">
      <c r="A33" s="28" t="s">
        <v>59</v>
      </c>
      <c r="B33" s="6">
        <v>930</v>
      </c>
      <c r="C33" s="14" t="s">
        <v>8</v>
      </c>
      <c r="D33" s="14" t="s">
        <v>61</v>
      </c>
      <c r="E33" s="6"/>
      <c r="F33" s="6"/>
      <c r="G33" s="21">
        <f>G34</f>
        <v>1453</v>
      </c>
    </row>
    <row r="34" spans="1:7" ht="30" x14ac:dyDescent="0.25">
      <c r="A34" s="16" t="s">
        <v>60</v>
      </c>
      <c r="B34" s="7">
        <v>930</v>
      </c>
      <c r="C34" s="9" t="s">
        <v>8</v>
      </c>
      <c r="D34" s="9" t="s">
        <v>61</v>
      </c>
      <c r="E34" s="7" t="s">
        <v>75</v>
      </c>
      <c r="F34" s="7">
        <v>800</v>
      </c>
      <c r="G34" s="19">
        <f>G35</f>
        <v>1453</v>
      </c>
    </row>
    <row r="35" spans="1:7" ht="45" x14ac:dyDescent="0.25">
      <c r="A35" s="16" t="s">
        <v>35</v>
      </c>
      <c r="B35" s="7">
        <v>930</v>
      </c>
      <c r="C35" s="9" t="s">
        <v>8</v>
      </c>
      <c r="D35" s="9" t="s">
        <v>61</v>
      </c>
      <c r="E35" s="7" t="s">
        <v>75</v>
      </c>
      <c r="F35" s="7">
        <v>880</v>
      </c>
      <c r="G35" s="19">
        <v>1453</v>
      </c>
    </row>
    <row r="36" spans="1:7" ht="42.75" x14ac:dyDescent="0.25">
      <c r="A36" s="28" t="s">
        <v>32</v>
      </c>
      <c r="B36" s="6">
        <v>930</v>
      </c>
      <c r="C36" s="14" t="s">
        <v>8</v>
      </c>
      <c r="D36" s="14" t="s">
        <v>33</v>
      </c>
      <c r="E36" s="6" t="s">
        <v>77</v>
      </c>
      <c r="F36" s="6"/>
      <c r="G36" s="25">
        <f>G37</f>
        <v>6344</v>
      </c>
    </row>
    <row r="37" spans="1:7" ht="31.5" customHeight="1" x14ac:dyDescent="0.25">
      <c r="A37" s="16" t="s">
        <v>34</v>
      </c>
      <c r="B37" s="7">
        <v>930</v>
      </c>
      <c r="C37" s="9" t="s">
        <v>8</v>
      </c>
      <c r="D37" s="9" t="s">
        <v>33</v>
      </c>
      <c r="E37" s="7" t="s">
        <v>77</v>
      </c>
      <c r="F37" s="7">
        <v>200</v>
      </c>
      <c r="G37" s="26">
        <f>G38</f>
        <v>6344</v>
      </c>
    </row>
    <row r="38" spans="1:7" ht="45" x14ac:dyDescent="0.25">
      <c r="A38" s="16" t="s">
        <v>35</v>
      </c>
      <c r="B38" s="7">
        <v>930</v>
      </c>
      <c r="C38" s="9" t="s">
        <v>8</v>
      </c>
      <c r="D38" s="9" t="s">
        <v>33</v>
      </c>
      <c r="E38" s="7" t="s">
        <v>77</v>
      </c>
      <c r="F38" s="7">
        <v>240</v>
      </c>
      <c r="G38" s="26">
        <v>6344</v>
      </c>
    </row>
    <row r="39" spans="1:7" ht="30.75" customHeight="1" x14ac:dyDescent="0.25">
      <c r="A39" s="24" t="s">
        <v>36</v>
      </c>
      <c r="B39" s="6">
        <v>930</v>
      </c>
      <c r="C39" s="14" t="s">
        <v>8</v>
      </c>
      <c r="D39" s="14" t="s">
        <v>33</v>
      </c>
      <c r="E39" s="6"/>
      <c r="F39" s="6"/>
      <c r="G39" s="23">
        <f>G40</f>
        <v>4000</v>
      </c>
    </row>
    <row r="40" spans="1:7" x14ac:dyDescent="0.25">
      <c r="A40" s="15" t="s">
        <v>23</v>
      </c>
      <c r="B40" s="7">
        <v>930</v>
      </c>
      <c r="C40" s="9" t="s">
        <v>8</v>
      </c>
      <c r="D40" s="9" t="s">
        <v>33</v>
      </c>
      <c r="E40" s="7" t="s">
        <v>78</v>
      </c>
      <c r="F40" s="7">
        <v>800</v>
      </c>
      <c r="G40" s="22">
        <f>G41</f>
        <v>4000</v>
      </c>
    </row>
    <row r="41" spans="1:7" x14ac:dyDescent="0.25">
      <c r="A41" s="15" t="s">
        <v>37</v>
      </c>
      <c r="B41" s="7">
        <v>930</v>
      </c>
      <c r="C41" s="9" t="s">
        <v>8</v>
      </c>
      <c r="D41" s="9" t="s">
        <v>33</v>
      </c>
      <c r="E41" s="7" t="s">
        <v>78</v>
      </c>
      <c r="F41" s="7">
        <v>850</v>
      </c>
      <c r="G41" s="22">
        <v>4000</v>
      </c>
    </row>
    <row r="42" spans="1:7" ht="15.75" x14ac:dyDescent="0.25">
      <c r="A42" s="10" t="s">
        <v>38</v>
      </c>
      <c r="B42" s="6">
        <v>930</v>
      </c>
      <c r="C42" s="14" t="s">
        <v>9</v>
      </c>
      <c r="D42" s="14"/>
      <c r="E42" s="6"/>
      <c r="F42" s="6"/>
      <c r="G42" s="21">
        <f>G43</f>
        <v>84155.56</v>
      </c>
    </row>
    <row r="43" spans="1:7" ht="31.5" x14ac:dyDescent="0.25">
      <c r="A43" s="10" t="s">
        <v>39</v>
      </c>
      <c r="B43" s="6">
        <v>930</v>
      </c>
      <c r="C43" s="14" t="s">
        <v>9</v>
      </c>
      <c r="D43" s="14" t="s">
        <v>40</v>
      </c>
      <c r="E43" s="6"/>
      <c r="F43" s="6"/>
      <c r="G43" s="21">
        <f>G44</f>
        <v>84155.56</v>
      </c>
    </row>
    <row r="44" spans="1:7" ht="45" x14ac:dyDescent="0.25">
      <c r="A44" s="16" t="s">
        <v>41</v>
      </c>
      <c r="B44" s="7">
        <v>930</v>
      </c>
      <c r="C44" s="9" t="s">
        <v>9</v>
      </c>
      <c r="D44" s="9" t="s">
        <v>40</v>
      </c>
      <c r="E44" s="7" t="s">
        <v>79</v>
      </c>
      <c r="F44" s="7"/>
      <c r="G44" s="19">
        <f>G45</f>
        <v>84155.56</v>
      </c>
    </row>
    <row r="45" spans="1:7" ht="90" x14ac:dyDescent="0.25">
      <c r="A45" s="16" t="s">
        <v>63</v>
      </c>
      <c r="B45" s="7">
        <v>930</v>
      </c>
      <c r="C45" s="9" t="s">
        <v>9</v>
      </c>
      <c r="D45" s="9" t="s">
        <v>40</v>
      </c>
      <c r="E45" s="7" t="s">
        <v>79</v>
      </c>
      <c r="F45" s="7">
        <v>100</v>
      </c>
      <c r="G45" s="19">
        <f>G46</f>
        <v>84155.56</v>
      </c>
    </row>
    <row r="46" spans="1:7" ht="30" x14ac:dyDescent="0.25">
      <c r="A46" s="16" t="s">
        <v>42</v>
      </c>
      <c r="B46" s="7">
        <v>930</v>
      </c>
      <c r="C46" s="9" t="s">
        <v>9</v>
      </c>
      <c r="D46" s="9" t="s">
        <v>40</v>
      </c>
      <c r="E46" s="7" t="s">
        <v>79</v>
      </c>
      <c r="F46" s="7">
        <v>120</v>
      </c>
      <c r="G46" s="19">
        <v>84155.56</v>
      </c>
    </row>
    <row r="47" spans="1:7" ht="47.25" x14ac:dyDescent="0.25">
      <c r="A47" s="10" t="s">
        <v>43</v>
      </c>
      <c r="B47" s="6">
        <v>930</v>
      </c>
      <c r="C47" s="14" t="s">
        <v>40</v>
      </c>
      <c r="D47" s="14"/>
      <c r="E47" s="6"/>
      <c r="F47" s="6"/>
      <c r="G47" s="25">
        <f>G49</f>
        <v>1400</v>
      </c>
    </row>
    <row r="48" spans="1:7" ht="15.75" x14ac:dyDescent="0.25">
      <c r="A48" s="30" t="s">
        <v>44</v>
      </c>
      <c r="B48" s="7">
        <v>930</v>
      </c>
      <c r="C48" s="9" t="s">
        <v>40</v>
      </c>
      <c r="D48" s="9" t="s">
        <v>45</v>
      </c>
      <c r="E48" s="7"/>
      <c r="F48" s="7"/>
      <c r="G48" s="26"/>
    </row>
    <row r="49" spans="1:7" ht="15.75" customHeight="1" x14ac:dyDescent="0.25">
      <c r="A49" s="16" t="s">
        <v>46</v>
      </c>
      <c r="B49" s="7">
        <v>930</v>
      </c>
      <c r="C49" s="9" t="s">
        <v>40</v>
      </c>
      <c r="D49" s="9" t="s">
        <v>45</v>
      </c>
      <c r="E49" s="7" t="s">
        <v>80</v>
      </c>
      <c r="F49" s="7"/>
      <c r="G49" s="26">
        <f>G50</f>
        <v>1400</v>
      </c>
    </row>
    <row r="50" spans="1:7" ht="34.5" customHeight="1" x14ac:dyDescent="0.25">
      <c r="A50" s="16" t="s">
        <v>47</v>
      </c>
      <c r="B50" s="7">
        <v>930</v>
      </c>
      <c r="C50" s="9" t="s">
        <v>40</v>
      </c>
      <c r="D50" s="9" t="s">
        <v>45</v>
      </c>
      <c r="E50" s="7" t="s">
        <v>80</v>
      </c>
      <c r="F50" s="7">
        <v>200</v>
      </c>
      <c r="G50" s="26">
        <f>G51</f>
        <v>1400</v>
      </c>
    </row>
    <row r="51" spans="1:7" ht="30" x14ac:dyDescent="0.25">
      <c r="A51" s="16" t="s">
        <v>48</v>
      </c>
      <c r="B51" s="7">
        <v>930</v>
      </c>
      <c r="C51" s="9" t="s">
        <v>40</v>
      </c>
      <c r="D51" s="9" t="s">
        <v>45</v>
      </c>
      <c r="E51" s="7" t="s">
        <v>80</v>
      </c>
      <c r="F51" s="7">
        <v>244</v>
      </c>
      <c r="G51" s="26">
        <v>1400</v>
      </c>
    </row>
    <row r="52" spans="1:7" ht="15.75" x14ac:dyDescent="0.25">
      <c r="A52" s="10" t="s">
        <v>49</v>
      </c>
      <c r="B52" s="6">
        <v>930</v>
      </c>
      <c r="C52" s="14" t="s">
        <v>50</v>
      </c>
      <c r="D52" s="14"/>
      <c r="E52" s="6"/>
      <c r="F52" s="6"/>
      <c r="G52" s="25">
        <f>G60</f>
        <v>780</v>
      </c>
    </row>
    <row r="53" spans="1:7" ht="15.75" x14ac:dyDescent="0.25">
      <c r="A53" s="10" t="s">
        <v>51</v>
      </c>
      <c r="B53" s="6">
        <v>930</v>
      </c>
      <c r="C53" s="14" t="s">
        <v>50</v>
      </c>
      <c r="D53" s="14" t="s">
        <v>40</v>
      </c>
      <c r="E53" s="6"/>
      <c r="F53" s="6"/>
      <c r="G53" s="25">
        <f>G54</f>
        <v>0</v>
      </c>
    </row>
    <row r="54" spans="1:7" ht="31.5" x14ac:dyDescent="0.25">
      <c r="A54" s="12" t="s">
        <v>52</v>
      </c>
      <c r="B54" s="7">
        <v>930</v>
      </c>
      <c r="C54" s="9" t="s">
        <v>50</v>
      </c>
      <c r="D54" s="9" t="s">
        <v>40</v>
      </c>
      <c r="E54" s="7"/>
      <c r="F54" s="7"/>
      <c r="G54" s="26">
        <f>G55</f>
        <v>0</v>
      </c>
    </row>
    <row r="55" spans="1:7" ht="35.25" customHeight="1" x14ac:dyDescent="0.25">
      <c r="A55" s="16" t="s">
        <v>53</v>
      </c>
      <c r="B55" s="7">
        <v>930</v>
      </c>
      <c r="C55" s="9" t="s">
        <v>50</v>
      </c>
      <c r="D55" s="9" t="s">
        <v>40</v>
      </c>
      <c r="E55" s="7" t="s">
        <v>62</v>
      </c>
      <c r="F55" s="7">
        <v>200</v>
      </c>
      <c r="G55" s="26">
        <f>G56</f>
        <v>0</v>
      </c>
    </row>
    <row r="56" spans="1:7" ht="30.75" customHeight="1" x14ac:dyDescent="0.25">
      <c r="A56" s="16" t="s">
        <v>54</v>
      </c>
      <c r="B56" s="7">
        <v>930</v>
      </c>
      <c r="C56" s="9" t="s">
        <v>50</v>
      </c>
      <c r="D56" s="9" t="s">
        <v>40</v>
      </c>
      <c r="E56" s="7" t="s">
        <v>62</v>
      </c>
      <c r="F56" s="7">
        <v>240</v>
      </c>
      <c r="G56" s="26">
        <v>0</v>
      </c>
    </row>
    <row r="57" spans="1:7" ht="31.5" x14ac:dyDescent="0.25">
      <c r="A57" s="10" t="s">
        <v>55</v>
      </c>
      <c r="B57" s="6">
        <v>930</v>
      </c>
      <c r="C57" s="14" t="s">
        <v>50</v>
      </c>
      <c r="D57" s="14" t="s">
        <v>40</v>
      </c>
      <c r="E57" s="6" t="s">
        <v>81</v>
      </c>
      <c r="F57" s="6"/>
      <c r="G57" s="25">
        <f>G58</f>
        <v>0</v>
      </c>
    </row>
    <row r="58" spans="1:7" ht="36" customHeight="1" x14ac:dyDescent="0.25">
      <c r="A58" s="12" t="s">
        <v>53</v>
      </c>
      <c r="B58" s="7">
        <v>930</v>
      </c>
      <c r="C58" s="9" t="s">
        <v>50</v>
      </c>
      <c r="D58" s="9" t="s">
        <v>40</v>
      </c>
      <c r="E58" s="7" t="s">
        <v>81</v>
      </c>
      <c r="F58" s="7">
        <v>200</v>
      </c>
      <c r="G58" s="26">
        <f>G59</f>
        <v>0</v>
      </c>
    </row>
    <row r="59" spans="1:7" ht="33.75" customHeight="1" x14ac:dyDescent="0.25">
      <c r="A59" s="12" t="s">
        <v>54</v>
      </c>
      <c r="B59" s="7">
        <v>930</v>
      </c>
      <c r="C59" s="9" t="s">
        <v>50</v>
      </c>
      <c r="D59" s="9" t="s">
        <v>40</v>
      </c>
      <c r="E59" s="7" t="s">
        <v>81</v>
      </c>
      <c r="F59" s="7">
        <v>240</v>
      </c>
      <c r="G59" s="26">
        <v>0</v>
      </c>
    </row>
    <row r="60" spans="1:7" ht="15.75" x14ac:dyDescent="0.25">
      <c r="A60" s="10" t="s">
        <v>56</v>
      </c>
      <c r="B60" s="6">
        <v>930</v>
      </c>
      <c r="C60" s="14" t="s">
        <v>50</v>
      </c>
      <c r="D60" s="14" t="s">
        <v>40</v>
      </c>
      <c r="E60" s="25" t="s">
        <v>82</v>
      </c>
      <c r="F60" s="6"/>
      <c r="G60" s="25">
        <f>G61</f>
        <v>780</v>
      </c>
    </row>
    <row r="61" spans="1:7" ht="33.75" customHeight="1" x14ac:dyDescent="0.25">
      <c r="A61" s="16" t="s">
        <v>53</v>
      </c>
      <c r="B61" s="7">
        <v>930</v>
      </c>
      <c r="C61" s="9" t="s">
        <v>50</v>
      </c>
      <c r="D61" s="9" t="s">
        <v>40</v>
      </c>
      <c r="E61" s="26" t="s">
        <v>82</v>
      </c>
      <c r="F61" s="7"/>
      <c r="G61" s="26">
        <f>G62</f>
        <v>780</v>
      </c>
    </row>
    <row r="62" spans="1:7" ht="31.5" customHeight="1" x14ac:dyDescent="0.25">
      <c r="A62" s="16" t="s">
        <v>54</v>
      </c>
      <c r="B62" s="7">
        <v>930</v>
      </c>
      <c r="C62" s="9" t="s">
        <v>50</v>
      </c>
      <c r="D62" s="9" t="s">
        <v>40</v>
      </c>
      <c r="E62" s="26" t="s">
        <v>83</v>
      </c>
      <c r="F62" s="7"/>
      <c r="G62" s="26">
        <v>780</v>
      </c>
    </row>
    <row r="63" spans="1:7" ht="16.5" customHeight="1" x14ac:dyDescent="0.25">
      <c r="A63" s="28" t="s">
        <v>66</v>
      </c>
      <c r="B63" s="6">
        <v>930</v>
      </c>
      <c r="C63" s="14" t="s">
        <v>45</v>
      </c>
      <c r="D63" s="14"/>
      <c r="E63" s="6"/>
      <c r="F63" s="6"/>
      <c r="G63" s="21">
        <f>G64</f>
        <v>39985.919999999998</v>
      </c>
    </row>
    <row r="64" spans="1:7" ht="16.5" customHeight="1" x14ac:dyDescent="0.25">
      <c r="A64" s="28" t="s">
        <v>67</v>
      </c>
      <c r="B64" s="6">
        <v>930</v>
      </c>
      <c r="C64" s="14" t="s">
        <v>45</v>
      </c>
      <c r="D64" s="14" t="s">
        <v>8</v>
      </c>
      <c r="E64" s="6" t="s">
        <v>69</v>
      </c>
      <c r="F64" s="6"/>
      <c r="G64" s="21">
        <f>G65</f>
        <v>39985.919999999998</v>
      </c>
    </row>
    <row r="65" spans="1:7" ht="16.5" customHeight="1" x14ac:dyDescent="0.25">
      <c r="A65" s="16" t="s">
        <v>68</v>
      </c>
      <c r="B65" s="7">
        <v>930</v>
      </c>
      <c r="C65" s="9" t="s">
        <v>45</v>
      </c>
      <c r="D65" s="9" t="s">
        <v>8</v>
      </c>
      <c r="E65" s="7" t="s">
        <v>69</v>
      </c>
      <c r="F65" s="7">
        <v>300</v>
      </c>
      <c r="G65" s="19">
        <f>G66</f>
        <v>39985.919999999998</v>
      </c>
    </row>
    <row r="66" spans="1:7" ht="16.5" customHeight="1" x14ac:dyDescent="0.25">
      <c r="A66" s="16" t="s">
        <v>70</v>
      </c>
      <c r="B66" s="7">
        <v>930</v>
      </c>
      <c r="C66" s="9" t="s">
        <v>45</v>
      </c>
      <c r="D66" s="9" t="s">
        <v>8</v>
      </c>
      <c r="E66" s="7" t="s">
        <v>69</v>
      </c>
      <c r="F66" s="7">
        <v>320</v>
      </c>
      <c r="G66" s="19">
        <v>39985.919999999998</v>
      </c>
    </row>
    <row r="67" spans="1:7" ht="16.5" x14ac:dyDescent="0.25">
      <c r="A67" s="18" t="s">
        <v>57</v>
      </c>
      <c r="B67" s="7"/>
      <c r="C67" s="9"/>
      <c r="D67" s="9"/>
      <c r="E67" s="7"/>
      <c r="F67" s="7"/>
      <c r="G67" s="27">
        <f>G11+G16+G28+G33+G36+G39+G42+G47+G52+G63</f>
        <v>1151070.21</v>
      </c>
    </row>
    <row r="68" spans="1:7" x14ac:dyDescent="0.25">
      <c r="A68" s="7"/>
      <c r="B68" s="7"/>
      <c r="C68" s="9"/>
      <c r="D68" s="9"/>
      <c r="E68" s="7"/>
      <c r="F68" s="7"/>
      <c r="G68" s="7"/>
    </row>
    <row r="69" spans="1:7" x14ac:dyDescent="0.25">
      <c r="A69" s="7"/>
      <c r="B69" s="7"/>
      <c r="C69" s="9"/>
      <c r="D69" s="9"/>
      <c r="E69" s="7"/>
      <c r="F69" s="7"/>
      <c r="G69" s="7"/>
    </row>
  </sheetData>
  <mergeCells count="2">
    <mergeCell ref="A5:G5"/>
    <mergeCell ref="E1:G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Вельжичи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2020-03-20T07:54:44Z</cp:lastPrinted>
  <dcterms:created xsi:type="dcterms:W3CDTF">2020-02-18T06:19:54Z</dcterms:created>
  <dcterms:modified xsi:type="dcterms:W3CDTF">2020-03-20T07:54:48Z</dcterms:modified>
</cp:coreProperties>
</file>