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18" activeTab="2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19" i="14"/>
  <c r="C19"/>
  <c r="J31" i="11"/>
  <c r="J32" s="1"/>
  <c r="G31"/>
  <c r="E19" i="6"/>
  <c r="E18"/>
  <c r="G9" i="8"/>
  <c r="G8" s="1"/>
  <c r="D8" s="1"/>
  <c r="D29" i="6"/>
  <c r="F29"/>
  <c r="F35"/>
  <c r="F37"/>
  <c r="D37" s="1"/>
  <c r="D35"/>
  <c r="F36"/>
  <c r="J26" i="11"/>
  <c r="J25"/>
  <c r="J24"/>
  <c r="J23"/>
  <c r="J22"/>
  <c r="J21"/>
  <c r="J20"/>
  <c r="J19"/>
  <c r="J18"/>
  <c r="J17"/>
  <c r="J16"/>
  <c r="J15"/>
  <c r="J14"/>
  <c r="J13"/>
  <c r="D32"/>
  <c r="D31"/>
  <c r="D13"/>
  <c r="D20" i="14"/>
  <c r="E29" i="6"/>
  <c r="D36"/>
  <c r="D34"/>
  <c r="E22" i="11"/>
  <c r="E19"/>
  <c r="E17" i="6" l="1"/>
  <c r="D14" i="11"/>
  <c r="D15"/>
  <c r="F8" i="8"/>
  <c r="E8"/>
  <c r="D9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<sst xmlns="http://schemas.openxmlformats.org/spreadsheetml/2006/main" count="1390" uniqueCount="559">
  <si>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</si>
  <si>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</si>
  <si>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</si>
  <si>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</si>
  <si>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</si>
  <si>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</si>
  <si>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</si>
  <si>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</si>
  <si>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</si>
  <si>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</si>
  <si>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</si>
  <si>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</si>
  <si>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</si>
  <si>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</si>
  <si>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</si>
  <si>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</si>
  <si>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</si>
  <si>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</si>
  <si>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</si>
  <si>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</si>
  <si>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</si>
  <si>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</si>
  <si>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</si>
  <si>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</si>
  <si>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</si>
  <si>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</si>
  <si>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</si>
  <si>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</si>
  <si>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</si>
  <si>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</si>
  <si>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</si>
  <si>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</si>
  <si>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</si>
  <si>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</si>
  <si>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</si>
  <si>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</si>
  <si>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</si>
  <si>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</si>
  <si>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</si>
  <si>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</si>
  <si>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</si>
  <si>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</si>
  <si>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</si>
  <si>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</si>
  <si>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</si>
  <si>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</si>
  <si>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</si>
  <si>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</si>
  <si>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</si>
  <si>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</si>
  <si>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</si>
  <si>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</si>
  <si>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</si>
  <si>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</si>
  <si>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</si>
  <si>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</si>
  <si>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</si>
  <si>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</si>
  <si>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</si>
  <si>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</si>
  <si>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</si>
  <si>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</si>
  <si>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</si>
  <si>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</si>
  <si>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</si>
  <si>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</si>
  <si>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</si>
  <si>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</si>
  <si>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</si>
  <si>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</si>
  <si>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</si>
  <si>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</si>
  <si>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</si>
  <si>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</si>
  <si>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</si>
  <si>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</si>
  <si>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</si>
  <si>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</si>
  <si>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</si>
  <si>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</si>
  <si>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</si>
  <si>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</si>
  <si>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</si>
  <si>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</si>
  <si>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</si>
  <si>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</si>
  <si>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</si>
  <si>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</si>
  <si>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</si>
  <si>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</si>
  <si>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</si>
  <si>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</si>
  <si>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</si>
  <si>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</si>
  <si>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</si>
  <si>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</si>
  <si>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</si>
  <si>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</si>
  <si>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</si>
  <si>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</si>
  <si>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</si>
  <si>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</si>
  <si>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</si>
  <si>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</si>
  <si>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</si>
  <si>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</si>
  <si>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</si>
  <si>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</si>
  <si>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</si>
  <si>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</si>
  <si>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</si>
  <si>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</si>
  <si>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</si>
  <si>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</si>
  <si>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</si>
  <si>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</si>
  <si>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</si>
  <si>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</si>
  <si>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</si>
  <si>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</si>
  <si>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</si>
  <si>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</si>
  <si>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</si>
  <si>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</si>
  <si>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</si>
  <si>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</si>
  <si>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</si>
  <si>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</si>
  <si>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</si>
  <si>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</si>
  <si>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</si>
  <si>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</si>
  <si>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</si>
  <si>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</si>
  <si>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</si>
  <si>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</si>
  <si>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</si>
  <si>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</si>
  <si>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</si>
  <si>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</si>
  <si>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</si>
  <si>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</si>
  <si>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</si>
  <si>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</si>
  <si>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</si>
  <si>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</si>
  <si>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</si>
  <si>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</si>
  <si>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</si>
  <si>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</si>
  <si>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</si>
  <si>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</si>
  <si>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</si>
  <si>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</si>
  <si>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</si>
  <si>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</si>
  <si>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</si>
  <si>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</si>
  <si>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</si>
  <si>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</si>
  <si>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</si>
  <si>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</si>
  <si>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</si>
  <si>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</si>
  <si>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</si>
  <si>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</si>
  <si>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</si>
  <si>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</si>
  <si>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</si>
  <si>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</si>
  <si>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</si>
  <si>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</si>
  <si>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</si>
  <si>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</si>
  <si>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</si>
  <si>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</si>
  <si>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</si>
  <si>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</si>
  <si>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</si>
  <si>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</si>
  <si>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</si>
  <si>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</si>
  <si>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</si>
  <si>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</si>
  <si>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</si>
  <si>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</si>
  <si>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</si>
  <si>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</si>
  <si>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</si>
  <si>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</si>
  <si>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</si>
  <si>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</si>
  <si>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</si>
  <si>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</si>
  <si>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</si>
  <si>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</si>
  <si>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</si>
  <si>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</si>
  <si>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</si>
  <si>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</si>
  <si>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</si>
  <si>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</si>
  <si>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</si>
  <si>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</si>
  <si>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</si>
  <si>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</si>
  <si>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</si>
  <si>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</si>
  <si>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</si>
  <si>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</si>
  <si>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</si>
  <si>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</si>
  <si>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</si>
  <si>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</si>
  <si>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</si>
  <si>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</si>
  <si>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</si>
  <si>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</si>
  <si>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</si>
  <si>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</si>
  <si>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</si>
  <si>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</si>
  <si>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</si>
  <si>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</si>
  <si>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</si>
  <si>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</si>
  <si>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</si>
  <si>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</si>
  <si>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</si>
  <si>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</si>
  <si>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</si>
  <si>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</si>
  <si>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</si>
  <si>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</si>
  <si>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</si>
  <si>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</si>
  <si>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</si>
  <si>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</si>
  <si>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</si>
  <si>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</si>
  <si>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</si>
  <si>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</si>
  <si>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</si>
  <si>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</si>
  <si>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</si>
  <si>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</si>
  <si>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</si>
  <si>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</si>
  <si>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</si>
  <si>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</si>
  <si>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</si>
  <si>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</si>
  <si>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</si>
  <si>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</si>
  <si>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</si>
  <si>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</si>
  <si>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</si>
  <si>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</si>
  <si>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</si>
  <si>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</si>
  <si>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</si>
  <si>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</si>
  <si>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</si>
  <si>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</si>
  <si>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</si>
  <si>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</si>
  <si>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</si>
  <si>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</si>
  <si>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</si>
  <si>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</si>
  <si>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</si>
  <si>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</si>
  <si>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</si>
  <si>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</si>
  <si>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</si>
  <si>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</si>
  <si>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</si>
  <si>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</si>
  <si>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</si>
  <si>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</si>
  <si>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</si>
  <si>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</si>
  <si>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</si>
  <si>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</si>
  <si>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</si>
  <si>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</si>
  <si>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</si>
  <si>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</si>
  <si>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</si>
  <si>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</si>
  <si>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</si>
  <si>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</si>
  <si>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</si>
  <si>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</si>
  <si>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</si>
  <si>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</si>
  <si>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</si>
  <si>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</si>
  <si>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</si>
  <si>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</si>
  <si>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</si>
  <si>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</si>
  <si>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</si>
  <si>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</si>
  <si>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</si>
  <si>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</si>
  <si>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</si>
  <si>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</si>
  <si>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</si>
  <si>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</si>
  <si>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</si>
  <si>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</si>
  <si>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</si>
  <si>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</si>
  <si>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</si>
  <si>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</si>
  <si>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</si>
  <si>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</si>
  <si>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</si>
  <si>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</si>
  <si>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</si>
  <si>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</si>
  <si>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</si>
  <si>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</si>
  <si>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</si>
  <si>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</si>
  <si>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</si>
  <si>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</si>
  <si>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</si>
  <si>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</si>
  <si>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</si>
  <si>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</si>
  <si>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</si>
  <si>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</si>
  <si>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</si>
  <si>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</si>
  <si>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</si>
  <si>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</si>
  <si>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</si>
  <si>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</si>
  <si>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</si>
  <si>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</si>
  <si>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</si>
  <si>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</si>
  <si>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</si>
  <si>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</si>
  <si>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</si>
  <si>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</si>
  <si>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</si>
  <si>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</si>
  <si>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</si>
  <si>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</si>
  <si>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</si>
  <si>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</si>
  <si>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</si>
  <si>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</si>
  <si>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</si>
  <si>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</si>
  <si>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</si>
  <si>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</si>
  <si>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</si>
  <si>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</si>
  <si>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</si>
  <si>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</si>
  <si>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</si>
  <si>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</si>
  <si>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</si>
  <si>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</si>
  <si>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</si>
  <si>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</si>
  <si>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</si>
  <si>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</si>
  <si>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</si>
  <si>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</si>
  <si>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</si>
  <si>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</si>
  <si>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</si>
  <si>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</si>
  <si>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</si>
  <si>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</si>
  <si>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</si>
  <si>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</si>
  <si>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</si>
  <si>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</si>
  <si>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</si>
  <si>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</si>
  <si>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</si>
  <si>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</si>
  <si>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</si>
  <si>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</si>
  <si>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</si>
  <si>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</si>
  <si>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</si>
  <si>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</si>
  <si>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</si>
  <si>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</si>
  <si>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</si>
  <si>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</si>
  <si>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</si>
  <si>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</si>
  <si>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</si>
  <si>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</si>
  <si>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</si>
  <si>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</si>
  <si>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</si>
  <si>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</si>
  <si>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</si>
  <si>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</si>
  <si>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</si>
  <si>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</si>
  <si>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</si>
  <si>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</si>
  <si>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</si>
  <si>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</si>
  <si>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</si>
  <si>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</si>
  <si>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</si>
  <si>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</si>
  <si>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</si>
  <si>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</si>
  <si>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</si>
  <si>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</si>
  <si>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</si>
  <si>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</si>
  <si>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</si>
  <si>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</si>
  <si>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</si>
  <si>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</si>
  <si>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</si>
  <si>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</si>
  <si>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</si>
  <si>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</si>
  <si>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</si>
  <si>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</si>
  <si>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</si>
  <si>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</si>
  <si>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</si>
  <si>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</si>
  <si>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</si>
  <si>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</si>
  <si>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</si>
  <si>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</si>
  <si>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</si>
  <si>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</si>
  <si>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</si>
  <si>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</si>
  <si>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</si>
  <si>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</si>
  <si>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</si>
  <si>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</si>
  <si>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</si>
  <si>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</si>
  <si>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</si>
  <si>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</si>
  <si>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</si>
  <si>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</si>
  <si>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</si>
  <si>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</si>
  <si>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</si>
  <si>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</si>
  <si>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</si>
  <si>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</si>
  <si>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</si>
  <si>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</si>
  <si>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</si>
  <si>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</si>
  <si>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</si>
  <si>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</si>
  <si>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</si>
  <si>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</si>
  <si>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</si>
  <si>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</si>
  <si>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</si>
  <si>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</si>
  <si>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</si>
  <si>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</si>
  <si>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</si>
  <si>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</si>
  <si>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</si>
  <si>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</si>
  <si>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</si>
  <si>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</si>
  <si>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</si>
  <si>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</si>
  <si>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</si>
  <si>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</si>
  <si>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</si>
  <si>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</si>
  <si>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</si>
  <si>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</si>
  <si>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</si>
  <si>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</si>
  <si>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</si>
  <si>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</si>
  <si>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</si>
  <si>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</si>
  <si>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</si>
  <si>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</si>
  <si>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</si>
  <si>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</si>
  <si>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</si>
  <si>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</si>
  <si>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</si>
  <si>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</si>
  <si>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</si>
  <si>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</si>
  <si>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</si>
  <si>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</si>
  <si>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</si>
  <si>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</si>
  <si>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</si>
  <si>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</si>
  <si>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</si>
  <si>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</si>
  <si>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</si>
  <si>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</si>
  <si>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</si>
  <si>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</si>
  <si>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</si>
  <si>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</si>
  <si>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</si>
  <si>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</si>
  <si>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</si>
  <si>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</si>
  <si>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</si>
  <si>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</si>
  <si>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</si>
  <si>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</si>
  <si>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</si>
  <si>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</si>
  <si>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</si>
  <si>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</si>
  <si>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</si>
  <si>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</si>
  <si>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</si>
  <si>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</si>
  <si>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</si>
  <si>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</si>
  <si>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</si>
  <si>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</si>
  <si>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</si>
  <si>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</si>
  <si>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</si>
  <si>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</si>
  <si>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</si>
  <si>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</si>
  <si>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</si>
  <si>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</si>
  <si>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</si>
  <si>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</si>
  <si>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</si>
  <si>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</si>
  <si>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</si>
  <si>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"08 " ноября  2018 г.</t>
  </si>
  <si>
    <t>"08" ноября  2018 г.</t>
  </si>
  <si>
    <t>Дата составления: 08  ноября  2018 года</t>
  </si>
  <si>
    <t>Сведения о балансовой стоимости имущества учреждения по состоянию на "08" ноября  2018 г.</t>
  </si>
  <si>
    <t>по состоянию на "08" ноября 2018 г.</t>
  </si>
  <si>
    <t>Показатели выплат по расходам
на закупку товаров, работ, услуг учреждения на "08" ноября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</si>
</sst>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F12" sqref="F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7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8" t="s">
        <v>554</v>
      </c>
    </row>
    <row r="7" spans="1:7" ht="14.4" customHeight="1">
      <c r="A7" s="2" t="s">
        <v>0</v>
      </c>
      <c r="B7" s="192" t="s">
        <v>2</v>
      </c>
      <c r="C7" s="192"/>
      <c r="D7" s="192"/>
      <c r="E7" s="192"/>
      <c r="F7" s="2" t="s">
        <v>0</v>
      </c>
      <c r="G7" s="2" t="s">
        <v>0</v>
      </c>
    </row>
    <row r="8" spans="1:7" ht="21.6" customHeight="1">
      <c r="A8" s="2" t="s">
        <v>0</v>
      </c>
      <c r="B8" s="192" t="s">
        <v>0</v>
      </c>
      <c r="C8" s="192"/>
      <c r="D8" s="192"/>
      <c r="E8" s="192"/>
      <c r="F8" s="2" t="s">
        <v>0</v>
      </c>
      <c r="G8" s="2" t="s">
        <v>0</v>
      </c>
    </row>
    <row r="9" spans="1:7" ht="24" customHeight="1">
      <c r="A9" s="2" t="s">
        <v>0</v>
      </c>
      <c r="B9" s="193"/>
      <c r="C9" s="193"/>
      <c r="D9" s="193"/>
      <c r="E9" s="193"/>
      <c r="F9" s="2" t="s">
        <v>0</v>
      </c>
      <c r="G9" s="2" t="s">
        <v>0</v>
      </c>
    </row>
    <row r="10" spans="1:7" ht="21.6" customHeight="1">
      <c r="A10" s="2" t="s">
        <v>0</v>
      </c>
      <c r="B10" s="192" t="s">
        <v>0</v>
      </c>
      <c r="C10" s="192"/>
      <c r="D10" s="192"/>
      <c r="E10" s="192"/>
      <c r="F10" s="2" t="s">
        <v>0</v>
      </c>
      <c r="G10" s="2" t="s">
        <v>0</v>
      </c>
    </row>
    <row r="11" spans="1:7" ht="12.75" customHeight="1">
      <c r="A11" s="2" t="s">
        <v>0</v>
      </c>
      <c r="B11" s="192" t="s">
        <v>527</v>
      </c>
      <c r="C11" s="192"/>
      <c r="D11" s="192"/>
      <c r="E11" s="192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555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9" t="s">
        <v>396</v>
      </c>
      <c r="C15" s="189"/>
      <c r="D15" s="189"/>
      <c r="E15" s="189"/>
      <c r="F15" s="189"/>
      <c r="G15" s="189"/>
    </row>
    <row r="16" spans="1:7" ht="49.95" customHeight="1">
      <c r="A16" s="2" t="s">
        <v>64</v>
      </c>
      <c r="B16" s="189"/>
      <c r="C16" s="189"/>
      <c r="D16" s="189"/>
      <c r="E16" s="189"/>
      <c r="F16" s="189"/>
      <c r="G16" s="189"/>
    </row>
    <row r="17" spans="1:7" ht="21" customHeight="1">
      <c r="A17" s="2" t="s">
        <v>4</v>
      </c>
      <c r="B17" s="189" t="s">
        <v>397</v>
      </c>
      <c r="C17" s="189"/>
      <c r="D17" s="189"/>
      <c r="E17" s="189"/>
      <c r="F17" s="189"/>
      <c r="G17" s="189"/>
    </row>
    <row r="18" spans="1:7" ht="21.6" customHeight="1">
      <c r="A18" s="2"/>
      <c r="B18" s="190" t="s">
        <v>0</v>
      </c>
      <c r="C18" s="190"/>
      <c r="D18" s="190"/>
      <c r="E18" s="190"/>
      <c r="F18" s="190"/>
      <c r="G18" s="190"/>
    </row>
    <row r="19" spans="1:7" ht="28.95" customHeight="1">
      <c r="A19" s="2" t="s">
        <v>5</v>
      </c>
      <c r="B19" s="189" t="s">
        <v>398</v>
      </c>
      <c r="C19" s="189"/>
      <c r="D19" s="3" t="s">
        <v>0</v>
      </c>
      <c r="E19" s="190" t="s">
        <v>6</v>
      </c>
      <c r="F19" s="190"/>
      <c r="G19" s="3">
        <v>325301001</v>
      </c>
    </row>
    <row r="20" spans="1:7" ht="21.6" customHeight="1">
      <c r="A20" s="2" t="s">
        <v>0</v>
      </c>
      <c r="B20" s="190" t="s">
        <v>0</v>
      </c>
      <c r="C20" s="190"/>
      <c r="D20" s="2" t="s">
        <v>0</v>
      </c>
      <c r="E20" s="190" t="s">
        <v>0</v>
      </c>
      <c r="F20" s="190"/>
      <c r="G20" s="2" t="s">
        <v>0</v>
      </c>
    </row>
    <row r="21" spans="1:7" ht="31.95" customHeight="1">
      <c r="A21" s="2" t="s">
        <v>7</v>
      </c>
      <c r="B21" s="189" t="s">
        <v>544</v>
      </c>
      <c r="C21" s="189"/>
      <c r="D21" s="189"/>
      <c r="E21" s="189"/>
      <c r="F21" s="189"/>
      <c r="G21" s="189"/>
    </row>
    <row r="22" spans="1:7" ht="21.6" customHeight="1">
      <c r="A22" s="2" t="s">
        <v>0</v>
      </c>
      <c r="B22" s="190" t="s">
        <v>0</v>
      </c>
      <c r="C22" s="190"/>
      <c r="D22" s="190"/>
      <c r="E22" s="190"/>
      <c r="F22" s="190"/>
      <c r="G22" s="190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600758.87</v>
      </c>
      <c r="E31" s="96">
        <v>222300</v>
      </c>
      <c r="F31" s="96"/>
      <c r="G31" s="96">
        <f>31229.87+347229</f>
        <v>378458.87</v>
      </c>
      <c r="H31" s="96">
        <v>0</v>
      </c>
      <c r="I31" s="96">
        <v>0</v>
      </c>
      <c r="J31" s="96">
        <f>3477992.71+716040.98+242365</f>
        <v>4436398.6899999995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841638.47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7948954.9299999997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22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10"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20" sqref="D20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1748770</v>
      </c>
    </row>
    <row r="11" spans="1:4" ht="28.5" customHeight="1">
      <c r="A11" s="97" t="s">
        <v>102</v>
      </c>
      <c r="B11" s="98" t="s">
        <v>214</v>
      </c>
      <c r="C11" s="96">
        <f>C15</f>
        <v>7948954.9299999997</v>
      </c>
      <c r="D11" s="96">
        <v>1748770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246417.6</v>
      </c>
    </row>
    <row r="15" spans="1:4" ht="132.75" customHeight="1">
      <c r="A15" s="97"/>
      <c r="B15" s="98" t="s">
        <v>218</v>
      </c>
      <c r="C15" s="96">
        <f>C17</f>
        <v>7948954.9299999997</v>
      </c>
      <c r="D15" s="96">
        <v>230519.69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7948954.9299999997</v>
      </c>
      <c r="D17" s="96">
        <v>15897.91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7948954.93</f>
        <v>7948954.9299999997</v>
      </c>
      <c r="D19" s="104">
        <f>393036.1+68505.9+44030.47</f>
        <v>505572.47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2500760.0699999998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56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3"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view="pageBreakPreview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0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10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339" t="s">
        <v>346</v>
      </c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9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39"/>
      <c r="CN8" s="339"/>
      <c r="CO8" s="339"/>
      <c r="CP8" s="339"/>
      <c r="CQ8" s="339"/>
      <c r="CR8" s="339"/>
      <c r="CS8" s="339"/>
      <c r="CT8" s="339"/>
      <c r="CU8" s="339"/>
      <c r="CV8" s="339"/>
      <c r="CW8" s="339"/>
      <c r="CX8" s="339"/>
      <c r="CY8" s="339"/>
      <c r="CZ8" s="339"/>
      <c r="DA8" s="339"/>
      <c r="DB8" s="339"/>
      <c r="DC8" s="339"/>
      <c r="DD8" s="339"/>
      <c r="DE8" s="339"/>
      <c r="DF8" s="339"/>
      <c r="DG8" s="339"/>
      <c r="DH8" s="339"/>
      <c r="DI8" s="339"/>
      <c r="DJ8" s="339"/>
      <c r="DK8" s="339"/>
      <c r="DL8" s="339"/>
      <c r="DM8" s="339"/>
      <c r="DN8" s="339"/>
      <c r="DO8" s="339"/>
      <c r="DP8" s="339"/>
      <c r="DQ8" s="339"/>
      <c r="DR8" s="339"/>
      <c r="DS8" s="339"/>
      <c r="DT8" s="339"/>
      <c r="DU8" s="339"/>
      <c r="DV8" s="339"/>
      <c r="DW8" s="339"/>
      <c r="DX8" s="339"/>
      <c r="DY8" s="339"/>
      <c r="DZ8" s="339"/>
      <c r="EA8" s="339"/>
      <c r="EB8" s="339"/>
      <c r="EC8" s="339"/>
      <c r="ED8" s="339"/>
      <c r="EE8" s="339"/>
      <c r="EF8" s="339"/>
      <c r="EG8" s="339"/>
      <c r="EH8" s="339"/>
      <c r="EI8" s="339"/>
      <c r="EJ8" s="339"/>
      <c r="EK8" s="339"/>
      <c r="EL8" s="339"/>
      <c r="EM8" s="339"/>
      <c r="EN8" s="339"/>
      <c r="EO8" s="339"/>
      <c r="EP8" s="339"/>
      <c r="EQ8" s="339"/>
      <c r="ER8" s="339"/>
      <c r="ES8" s="339"/>
      <c r="ET8" s="339"/>
      <c r="EU8" s="339"/>
      <c r="EV8" s="339"/>
      <c r="EW8" s="339"/>
      <c r="EX8" s="339"/>
      <c r="EY8" s="339"/>
      <c r="EZ8" s="339"/>
      <c r="FA8" s="339"/>
      <c r="FB8" s="339"/>
      <c r="FC8" s="339"/>
      <c r="FD8" s="339"/>
      <c r="FE8" s="339"/>
      <c r="FF8" s="339"/>
      <c r="FG8" s="339"/>
      <c r="FH8" s="339"/>
      <c r="FI8" s="339"/>
      <c r="FJ8" s="339"/>
      <c r="FK8" s="339"/>
    </row>
    <row r="9" spans="2:167" s="54" customFormat="1" ht="10.5" customHeight="1">
      <c r="BP9" s="351"/>
      <c r="BQ9" s="351"/>
      <c r="BR9" s="351"/>
      <c r="BS9" s="351"/>
      <c r="BT9" s="351"/>
      <c r="BU9" s="351"/>
      <c r="BV9" s="351"/>
      <c r="BW9" s="351"/>
      <c r="BX9" s="351"/>
      <c r="BY9" s="351"/>
      <c r="BZ9" s="351"/>
      <c r="CA9" s="351"/>
      <c r="CB9" s="351"/>
      <c r="CC9" s="351"/>
      <c r="CD9" s="351"/>
      <c r="CE9" s="351"/>
      <c r="CF9" s="351"/>
      <c r="CG9" s="351"/>
      <c r="CH9" s="351"/>
      <c r="CI9" s="351"/>
      <c r="CJ9" s="351"/>
      <c r="CK9" s="351"/>
      <c r="CL9" s="351"/>
      <c r="CM9" s="351"/>
      <c r="CN9" s="351"/>
      <c r="CO9" s="351"/>
      <c r="CP9" s="351"/>
      <c r="CQ9" s="351"/>
      <c r="CR9" s="351"/>
      <c r="CS9" s="351"/>
      <c r="CT9" s="351"/>
      <c r="CU9" s="351"/>
      <c r="CV9" s="351"/>
      <c r="CW9" s="351"/>
      <c r="CX9" s="351"/>
      <c r="CY9" s="351"/>
      <c r="CZ9" s="351"/>
      <c r="DA9" s="351"/>
      <c r="DB9" s="351"/>
      <c r="DC9" s="351"/>
      <c r="DD9" s="351"/>
      <c r="DE9" s="351"/>
      <c r="DF9" s="351"/>
      <c r="DG9" s="351"/>
      <c r="DH9" s="351"/>
      <c r="DI9" s="351"/>
      <c r="DJ9" s="351"/>
      <c r="DK9" s="351"/>
      <c r="DL9" s="351"/>
      <c r="DM9" s="351"/>
      <c r="DN9" s="351"/>
      <c r="DO9" s="351"/>
      <c r="DP9" s="351"/>
      <c r="DQ9" s="351"/>
      <c r="DR9" s="351"/>
      <c r="DS9" s="351"/>
      <c r="DT9" s="351"/>
      <c r="DU9" s="351"/>
      <c r="DV9" s="351"/>
      <c r="DW9" s="351"/>
      <c r="DX9" s="351"/>
      <c r="DY9" s="351"/>
      <c r="DZ9" s="351"/>
      <c r="EA9" s="351"/>
      <c r="EB9" s="351"/>
      <c r="EC9" s="351"/>
      <c r="ED9" s="351"/>
      <c r="EE9" s="351"/>
      <c r="EF9" s="351"/>
      <c r="EG9" s="351"/>
      <c r="EH9" s="351"/>
      <c r="EI9" s="351"/>
      <c r="EJ9" s="351"/>
      <c r="EK9" s="351"/>
      <c r="EL9" s="351"/>
      <c r="EM9" s="351"/>
      <c r="EN9" s="351"/>
      <c r="EO9" s="351"/>
      <c r="EP9" s="351"/>
      <c r="EQ9" s="351"/>
      <c r="ER9" s="351"/>
      <c r="ES9" s="351"/>
      <c r="ET9" s="351"/>
      <c r="EU9" s="351"/>
      <c r="EV9" s="351"/>
      <c r="EW9" s="351"/>
      <c r="EX9" s="351"/>
      <c r="EY9" s="351"/>
      <c r="EZ9" s="351"/>
      <c r="FA9" s="351"/>
      <c r="FB9" s="351"/>
      <c r="FC9" s="351"/>
      <c r="FD9" s="351"/>
      <c r="FE9" s="351"/>
      <c r="FF9" s="351"/>
      <c r="FG9" s="351"/>
      <c r="FH9" s="351"/>
      <c r="FI9" s="351"/>
      <c r="FJ9" s="351"/>
      <c r="FK9" s="351"/>
    </row>
    <row r="10" spans="2:167" s="55" customFormat="1" ht="9.75" customHeight="1">
      <c r="BP10" s="309" t="s">
        <v>345</v>
      </c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09"/>
    </row>
    <row r="11" spans="2:167" s="54" customFormat="1" ht="10.5" customHeight="1">
      <c r="BP11" s="351"/>
      <c r="BQ11" s="351"/>
      <c r="BR11" s="351"/>
      <c r="BS11" s="351"/>
      <c r="BT11" s="351"/>
      <c r="BU11" s="351"/>
      <c r="BV11" s="351"/>
      <c r="BW11" s="351"/>
      <c r="BX11" s="351"/>
      <c r="BY11" s="351"/>
      <c r="BZ11" s="351"/>
      <c r="CA11" s="351"/>
      <c r="CB11" s="351"/>
      <c r="CC11" s="351"/>
      <c r="CD11" s="351"/>
      <c r="CE11" s="351"/>
      <c r="CF11" s="351"/>
      <c r="CG11" s="351"/>
      <c r="CH11" s="351"/>
      <c r="CI11" s="351"/>
      <c r="CJ11" s="351"/>
      <c r="CK11" s="351"/>
      <c r="CL11" s="351"/>
      <c r="CM11" s="351"/>
      <c r="CN11" s="351"/>
      <c r="CO11" s="351"/>
      <c r="CP11" s="351"/>
      <c r="CQ11" s="351"/>
      <c r="CR11" s="351"/>
      <c r="CS11" s="351"/>
      <c r="CT11" s="351"/>
      <c r="CU11" s="351"/>
      <c r="CV11" s="351"/>
      <c r="CW11" s="351"/>
      <c r="CX11" s="351"/>
      <c r="CY11" s="351"/>
      <c r="CZ11" s="351"/>
      <c r="DA11" s="351"/>
      <c r="DB11" s="351"/>
      <c r="DC11" s="351"/>
      <c r="DD11" s="351"/>
      <c r="DE11" s="351"/>
      <c r="DF11" s="351"/>
      <c r="DG11" s="351"/>
      <c r="DH11" s="351"/>
      <c r="DI11" s="351"/>
      <c r="DJ11" s="351"/>
      <c r="DK11" s="351"/>
      <c r="DL11" s="351"/>
      <c r="DM11" s="351"/>
      <c r="DN11" s="351"/>
      <c r="DO11" s="351"/>
      <c r="DP11" s="351"/>
      <c r="DQ11" s="351"/>
      <c r="DR11" s="351"/>
      <c r="DS11" s="351"/>
      <c r="DT11" s="351"/>
      <c r="DU11" s="351"/>
      <c r="DV11" s="351"/>
      <c r="DW11" s="351"/>
      <c r="DX11" s="351"/>
      <c r="DY11" s="351"/>
      <c r="DZ11" s="351"/>
      <c r="EA11" s="351"/>
      <c r="EB11" s="351"/>
      <c r="EC11" s="351"/>
      <c r="ED11" s="351"/>
      <c r="EE11" s="351"/>
      <c r="EF11" s="351"/>
      <c r="EG11" s="351"/>
      <c r="EH11" s="351"/>
      <c r="EI11" s="351"/>
      <c r="EJ11" s="351"/>
      <c r="EK11" s="351"/>
      <c r="EL11" s="351"/>
      <c r="EM11" s="351"/>
      <c r="EN11" s="351"/>
      <c r="EO11" s="351"/>
      <c r="EP11" s="351"/>
      <c r="EQ11" s="351"/>
      <c r="ER11" s="351"/>
      <c r="ES11" s="351"/>
      <c r="ET11" s="351"/>
      <c r="EU11" s="351"/>
      <c r="EV11" s="351"/>
      <c r="EW11" s="351"/>
      <c r="EX11" s="351"/>
      <c r="EY11" s="351"/>
      <c r="EZ11" s="351"/>
      <c r="FA11" s="351"/>
      <c r="FB11" s="351"/>
      <c r="FC11" s="351"/>
      <c r="FD11" s="351"/>
      <c r="FE11" s="351"/>
      <c r="FF11" s="351"/>
      <c r="FG11" s="351"/>
      <c r="FH11" s="351"/>
      <c r="FI11" s="351"/>
      <c r="FJ11" s="351"/>
      <c r="FK11" s="351"/>
    </row>
    <row r="12" spans="2:167" s="55" customFormat="1" ht="9.75" customHeight="1">
      <c r="BP12" s="308" t="s">
        <v>344</v>
      </c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08"/>
    </row>
    <row r="13" spans="2:167" s="54" customFormat="1" ht="10.5" customHeight="1">
      <c r="BP13" s="251"/>
      <c r="BQ13" s="251"/>
      <c r="BR13" s="251"/>
      <c r="BS13" s="251"/>
      <c r="BT13" s="251"/>
      <c r="BU13" s="251"/>
      <c r="BV13" s="251"/>
      <c r="BW13" s="251"/>
      <c r="BX13" s="251"/>
      <c r="BY13" s="251"/>
      <c r="BZ13" s="251"/>
      <c r="CA13" s="251"/>
      <c r="CB13" s="251"/>
      <c r="CC13" s="251"/>
      <c r="CD13" s="251"/>
      <c r="CE13" s="251"/>
      <c r="CF13" s="251"/>
      <c r="CG13" s="251"/>
      <c r="CH13" s="251"/>
      <c r="CI13" s="251"/>
      <c r="CJ13" s="251"/>
      <c r="CK13" s="251"/>
      <c r="CL13" s="90"/>
      <c r="CM13" s="90"/>
      <c r="DT13" s="90"/>
      <c r="DU13" s="90"/>
      <c r="DV13" s="90"/>
      <c r="DW13" s="90"/>
      <c r="DX13" s="90"/>
      <c r="DY13" s="251"/>
      <c r="DZ13" s="251"/>
      <c r="EA13" s="251"/>
      <c r="EB13" s="251"/>
      <c r="EC13" s="251"/>
      <c r="ED13" s="251"/>
      <c r="EE13" s="251"/>
      <c r="EF13" s="251"/>
      <c r="EG13" s="251"/>
      <c r="EH13" s="251"/>
      <c r="EI13" s="251"/>
      <c r="EJ13" s="251"/>
      <c r="EK13" s="251"/>
      <c r="EL13" s="251"/>
      <c r="EM13" s="251"/>
      <c r="EN13" s="251"/>
      <c r="EO13" s="251"/>
      <c r="EP13" s="251"/>
      <c r="EQ13" s="251"/>
      <c r="ER13" s="251"/>
      <c r="ES13" s="251"/>
      <c r="ET13" s="251"/>
      <c r="EU13" s="251"/>
      <c r="EV13" s="251"/>
      <c r="EW13" s="251"/>
      <c r="EX13" s="251"/>
      <c r="EY13" s="251"/>
      <c r="EZ13" s="251"/>
      <c r="FA13" s="251"/>
      <c r="FB13" s="251"/>
      <c r="FC13" s="251"/>
      <c r="FD13" s="251"/>
      <c r="FE13" s="251"/>
      <c r="FF13" s="251"/>
      <c r="FG13" s="251"/>
      <c r="FH13" s="251"/>
      <c r="FI13" s="251"/>
      <c r="FJ13" s="251"/>
      <c r="FK13" s="251"/>
    </row>
    <row r="14" spans="2:167" s="55" customFormat="1" ht="9.75" customHeight="1">
      <c r="BP14" s="308" t="s">
        <v>63</v>
      </c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89"/>
      <c r="CM14" s="89"/>
      <c r="DY14" s="309" t="s">
        <v>295</v>
      </c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09"/>
    </row>
    <row r="15" spans="2:167" s="54" customFormat="1" ht="10.5" customHeight="1">
      <c r="BP15" s="66" t="s">
        <v>293</v>
      </c>
      <c r="BQ15" s="253"/>
      <c r="BR15" s="253"/>
      <c r="BS15" s="253"/>
      <c r="BT15" s="253"/>
      <c r="BU15" s="253"/>
      <c r="BV15" s="249" t="s">
        <v>293</v>
      </c>
      <c r="BW15" s="249"/>
      <c r="BX15" s="253"/>
      <c r="BY15" s="253"/>
      <c r="BZ15" s="253"/>
      <c r="CA15" s="253"/>
      <c r="CB15" s="253"/>
      <c r="CC15" s="253"/>
      <c r="CD15" s="253"/>
      <c r="CE15" s="253"/>
      <c r="CF15" s="253"/>
      <c r="CG15" s="253"/>
      <c r="CH15" s="253"/>
      <c r="CI15" s="253"/>
      <c r="CJ15" s="253"/>
      <c r="CK15" s="253"/>
      <c r="CL15" s="253"/>
      <c r="CM15" s="253"/>
      <c r="CN15" s="253"/>
      <c r="CO15" s="253"/>
      <c r="CP15" s="253"/>
      <c r="CQ15" s="253"/>
      <c r="CR15" s="253"/>
      <c r="CS15" s="253"/>
      <c r="CT15" s="253"/>
      <c r="CU15" s="254">
        <v>20</v>
      </c>
      <c r="CV15" s="254"/>
      <c r="CW15" s="254"/>
      <c r="CX15" s="254"/>
      <c r="CY15" s="250"/>
      <c r="CZ15" s="250"/>
      <c r="DA15" s="250"/>
      <c r="DB15" s="249" t="s">
        <v>292</v>
      </c>
      <c r="DC15" s="249"/>
      <c r="DD15" s="249"/>
      <c r="FK15" s="66"/>
    </row>
    <row r="16" spans="2:167" s="88" customFormat="1" ht="15" customHeight="1">
      <c r="B16" s="357" t="s">
        <v>343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  <c r="BE16" s="357"/>
      <c r="BF16" s="357"/>
      <c r="BG16" s="357"/>
      <c r="BH16" s="357"/>
      <c r="BI16" s="357"/>
      <c r="BJ16" s="357"/>
      <c r="BK16" s="357"/>
      <c r="BL16" s="357"/>
      <c r="BM16" s="357"/>
      <c r="BN16" s="357"/>
      <c r="BO16" s="357"/>
      <c r="BP16" s="357"/>
      <c r="BQ16" s="357"/>
      <c r="BR16" s="357"/>
      <c r="BS16" s="357"/>
      <c r="BT16" s="357"/>
      <c r="BU16" s="357"/>
      <c r="BV16" s="357"/>
      <c r="BW16" s="357"/>
      <c r="BX16" s="357"/>
      <c r="BY16" s="357"/>
      <c r="BZ16" s="357"/>
      <c r="CA16" s="357"/>
      <c r="CB16" s="357"/>
      <c r="CC16" s="357"/>
      <c r="CD16" s="357"/>
      <c r="CE16" s="357"/>
      <c r="CF16" s="357"/>
      <c r="CG16" s="357"/>
      <c r="CH16" s="357"/>
      <c r="CI16" s="357"/>
      <c r="CJ16" s="357"/>
      <c r="CK16" s="357"/>
      <c r="CL16" s="357"/>
      <c r="CM16" s="357"/>
      <c r="CN16" s="357"/>
      <c r="CO16" s="357"/>
      <c r="CP16" s="357"/>
      <c r="CQ16" s="357"/>
      <c r="CR16" s="357"/>
      <c r="CS16" s="357"/>
      <c r="CT16" s="357"/>
      <c r="CU16" s="357"/>
      <c r="CV16" s="357"/>
      <c r="CW16" s="357"/>
      <c r="CX16" s="357"/>
      <c r="CY16" s="357"/>
      <c r="CZ16" s="357"/>
      <c r="DA16" s="357"/>
      <c r="DB16" s="357"/>
      <c r="DC16" s="357"/>
      <c r="DD16" s="357"/>
      <c r="DE16" s="357"/>
      <c r="DF16" s="357"/>
      <c r="DG16" s="357"/>
      <c r="DH16" s="357"/>
      <c r="DI16" s="357"/>
      <c r="DJ16" s="357"/>
      <c r="DK16" s="357"/>
      <c r="DL16" s="357"/>
      <c r="DM16" s="357"/>
      <c r="DN16" s="357"/>
      <c r="DO16" s="357"/>
      <c r="DP16" s="357"/>
      <c r="DQ16" s="357"/>
      <c r="DR16" s="357"/>
      <c r="DS16" s="357"/>
      <c r="DT16" s="357"/>
      <c r="DU16" s="357"/>
      <c r="DV16" s="357"/>
      <c r="DW16" s="357"/>
      <c r="DX16" s="357"/>
      <c r="DY16" s="357"/>
      <c r="DZ16" s="357"/>
      <c r="EA16" s="357"/>
      <c r="EB16" s="357"/>
      <c r="EC16" s="357"/>
      <c r="ED16" s="357"/>
      <c r="EE16" s="357"/>
      <c r="EF16" s="357"/>
      <c r="EG16" s="357"/>
      <c r="EH16" s="357"/>
      <c r="EI16" s="357"/>
      <c r="EJ16" s="357"/>
      <c r="EK16" s="357"/>
      <c r="EL16" s="357"/>
      <c r="EM16" s="357"/>
      <c r="EN16" s="357"/>
      <c r="EO16" s="357"/>
      <c r="EP16" s="357"/>
      <c r="EQ16" s="357"/>
      <c r="ER16" s="357"/>
      <c r="ES16" s="357"/>
      <c r="ET16" s="357"/>
      <c r="EU16" s="357"/>
      <c r="EV16" s="357"/>
      <c r="EW16" s="357"/>
      <c r="EX16" s="357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356"/>
      <c r="EK17" s="356"/>
      <c r="EL17" s="356"/>
      <c r="EM17" s="356"/>
      <c r="EN17" s="85" t="s">
        <v>341</v>
      </c>
      <c r="EO17" s="85"/>
      <c r="EP17" s="85"/>
      <c r="EQ17" s="85"/>
      <c r="EZ17" s="353" t="s">
        <v>340</v>
      </c>
      <c r="FA17" s="354"/>
      <c r="FB17" s="354"/>
      <c r="FC17" s="354"/>
      <c r="FD17" s="354"/>
      <c r="FE17" s="354"/>
      <c r="FF17" s="354"/>
      <c r="FG17" s="354"/>
      <c r="FH17" s="354"/>
      <c r="FI17" s="354"/>
      <c r="FJ17" s="354"/>
      <c r="FK17" s="355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258" t="s">
        <v>338</v>
      </c>
      <c r="FA18" s="259"/>
      <c r="FB18" s="259"/>
      <c r="FC18" s="259"/>
      <c r="FD18" s="259"/>
      <c r="FE18" s="259"/>
      <c r="FF18" s="259"/>
      <c r="FG18" s="259"/>
      <c r="FH18" s="259"/>
      <c r="FI18" s="259"/>
      <c r="FJ18" s="259"/>
      <c r="FK18" s="260"/>
    </row>
    <row r="19" spans="1:167" s="54" customFormat="1" ht="10.5" customHeight="1">
      <c r="AQ19" s="66" t="s">
        <v>337</v>
      </c>
      <c r="AR19" s="253"/>
      <c r="AS19" s="253"/>
      <c r="AT19" s="253"/>
      <c r="AU19" s="253"/>
      <c r="AV19" s="253"/>
      <c r="AW19" s="249" t="s">
        <v>293</v>
      </c>
      <c r="AX19" s="249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3"/>
      <c r="BU19" s="253"/>
      <c r="BV19" s="254">
        <v>20</v>
      </c>
      <c r="BW19" s="254"/>
      <c r="BX19" s="254"/>
      <c r="BY19" s="254"/>
      <c r="BZ19" s="250"/>
      <c r="CA19" s="250"/>
      <c r="CB19" s="250"/>
      <c r="CC19" s="249" t="s">
        <v>292</v>
      </c>
      <c r="CD19" s="249"/>
      <c r="CE19" s="249"/>
      <c r="ER19" s="66"/>
      <c r="ES19" s="66"/>
      <c r="ET19" s="66"/>
      <c r="EU19" s="66"/>
      <c r="EX19" s="66" t="s">
        <v>336</v>
      </c>
      <c r="EZ19" s="261"/>
      <c r="FA19" s="262"/>
      <c r="FB19" s="262"/>
      <c r="FC19" s="262"/>
      <c r="FD19" s="262"/>
      <c r="FE19" s="262"/>
      <c r="FF19" s="262"/>
      <c r="FG19" s="262"/>
      <c r="FH19" s="262"/>
      <c r="FI19" s="262"/>
      <c r="FJ19" s="262"/>
      <c r="FK19" s="263"/>
    </row>
    <row r="20" spans="1:167" s="54" customFormat="1" ht="10.5" customHeight="1">
      <c r="A20" s="54" t="s">
        <v>335</v>
      </c>
      <c r="AO20" s="358"/>
      <c r="AP20" s="358"/>
      <c r="AQ20" s="358"/>
      <c r="AR20" s="358"/>
      <c r="AS20" s="358"/>
      <c r="AT20" s="358"/>
      <c r="AU20" s="358"/>
      <c r="AV20" s="358"/>
      <c r="AW20" s="358"/>
      <c r="AX20" s="358"/>
      <c r="AY20" s="358"/>
      <c r="AZ20" s="358"/>
      <c r="BA20" s="358"/>
      <c r="BB20" s="358"/>
      <c r="BC20" s="358"/>
      <c r="BD20" s="358"/>
      <c r="BE20" s="358"/>
      <c r="BF20" s="358"/>
      <c r="BG20" s="358"/>
      <c r="BH20" s="358"/>
      <c r="BI20" s="358"/>
      <c r="BJ20" s="358"/>
      <c r="BK20" s="358"/>
      <c r="BL20" s="358"/>
      <c r="BM20" s="358"/>
      <c r="BN20" s="358"/>
      <c r="BO20" s="358"/>
      <c r="BP20" s="358"/>
      <c r="BQ20" s="358"/>
      <c r="BR20" s="358"/>
      <c r="BS20" s="358"/>
      <c r="BT20" s="358"/>
      <c r="BU20" s="358"/>
      <c r="BV20" s="358"/>
      <c r="BW20" s="358"/>
      <c r="BX20" s="358"/>
      <c r="BY20" s="358"/>
      <c r="BZ20" s="358"/>
      <c r="CA20" s="358"/>
      <c r="CB20" s="358"/>
      <c r="CC20" s="358"/>
      <c r="CD20" s="358"/>
      <c r="CE20" s="358"/>
      <c r="CF20" s="358"/>
      <c r="CG20" s="358"/>
      <c r="CH20" s="358"/>
      <c r="CI20" s="358"/>
      <c r="CJ20" s="358"/>
      <c r="CK20" s="358"/>
      <c r="CL20" s="358"/>
      <c r="CM20" s="358"/>
      <c r="CN20" s="358"/>
      <c r="CO20" s="358"/>
      <c r="CP20" s="358"/>
      <c r="CQ20" s="358"/>
      <c r="CR20" s="358"/>
      <c r="CS20" s="358"/>
      <c r="CT20" s="358"/>
      <c r="CU20" s="358"/>
      <c r="CV20" s="358"/>
      <c r="CW20" s="358"/>
      <c r="CX20" s="358"/>
      <c r="CY20" s="358"/>
      <c r="CZ20" s="358"/>
      <c r="DA20" s="358"/>
      <c r="DB20" s="358"/>
      <c r="DC20" s="358"/>
      <c r="DD20" s="358"/>
      <c r="DE20" s="358"/>
      <c r="DF20" s="358"/>
      <c r="DG20" s="358"/>
      <c r="DH20" s="358"/>
      <c r="DI20" s="358"/>
      <c r="DJ20" s="358"/>
      <c r="DK20" s="358"/>
      <c r="DL20" s="358"/>
      <c r="DM20" s="358"/>
      <c r="DN20" s="358"/>
      <c r="DO20" s="358"/>
      <c r="DP20" s="358"/>
      <c r="DQ20" s="358"/>
      <c r="DR20" s="358"/>
      <c r="DS20" s="358"/>
      <c r="DT20" s="358"/>
      <c r="DU20" s="358"/>
      <c r="DV20" s="358"/>
      <c r="DW20" s="358"/>
      <c r="DX20" s="358"/>
      <c r="DY20" s="358"/>
      <c r="DZ20" s="358"/>
      <c r="EA20" s="358"/>
      <c r="EB20" s="358"/>
      <c r="EC20" s="358"/>
      <c r="ED20" s="358"/>
      <c r="EE20" s="358"/>
      <c r="EF20" s="358"/>
      <c r="EG20" s="358"/>
      <c r="EH20" s="358"/>
      <c r="EI20" s="358"/>
      <c r="EJ20" s="358"/>
      <c r="EK20" s="358"/>
      <c r="EL20" s="358"/>
      <c r="ER20" s="66"/>
      <c r="ES20" s="66"/>
      <c r="ET20" s="66"/>
      <c r="EU20" s="66"/>
      <c r="EX20" s="66"/>
      <c r="EZ20" s="267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9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1"/>
      <c r="AP21" s="351"/>
      <c r="AQ21" s="351"/>
      <c r="AR21" s="351"/>
      <c r="AS21" s="351"/>
      <c r="AT21" s="351"/>
      <c r="AU21" s="351"/>
      <c r="AV21" s="351"/>
      <c r="AW21" s="351"/>
      <c r="AX21" s="351"/>
      <c r="AY21" s="351"/>
      <c r="AZ21" s="351"/>
      <c r="BA21" s="351"/>
      <c r="BB21" s="351"/>
      <c r="BC21" s="351"/>
      <c r="BD21" s="351"/>
      <c r="BE21" s="351"/>
      <c r="BF21" s="351"/>
      <c r="BG21" s="351"/>
      <c r="BH21" s="351"/>
      <c r="BI21" s="351"/>
      <c r="BJ21" s="351"/>
      <c r="BK21" s="351"/>
      <c r="BL21" s="351"/>
      <c r="BM21" s="351"/>
      <c r="BN21" s="351"/>
      <c r="BO21" s="351"/>
      <c r="BP21" s="351"/>
      <c r="BQ21" s="351"/>
      <c r="BR21" s="351"/>
      <c r="BS21" s="351"/>
      <c r="BT21" s="351"/>
      <c r="BU21" s="351"/>
      <c r="BV21" s="351"/>
      <c r="BW21" s="351"/>
      <c r="BX21" s="351"/>
      <c r="BY21" s="351"/>
      <c r="BZ21" s="351"/>
      <c r="CA21" s="351"/>
      <c r="CB21" s="351"/>
      <c r="CC21" s="351"/>
      <c r="CD21" s="351"/>
      <c r="CE21" s="351"/>
      <c r="CF21" s="351"/>
      <c r="CG21" s="351"/>
      <c r="CH21" s="351"/>
      <c r="CI21" s="351"/>
      <c r="CJ21" s="351"/>
      <c r="CK21" s="351"/>
      <c r="CL21" s="351"/>
      <c r="CM21" s="351"/>
      <c r="CN21" s="351"/>
      <c r="CO21" s="351"/>
      <c r="CP21" s="351"/>
      <c r="CQ21" s="351"/>
      <c r="CR21" s="351"/>
      <c r="CS21" s="351"/>
      <c r="CT21" s="351"/>
      <c r="CU21" s="351"/>
      <c r="CV21" s="351"/>
      <c r="CW21" s="351"/>
      <c r="CX21" s="351"/>
      <c r="CY21" s="351"/>
      <c r="CZ21" s="351"/>
      <c r="DA21" s="351"/>
      <c r="DB21" s="351"/>
      <c r="DC21" s="351"/>
      <c r="DD21" s="351"/>
      <c r="DE21" s="351"/>
      <c r="DF21" s="351"/>
      <c r="DG21" s="351"/>
      <c r="DH21" s="351"/>
      <c r="DI21" s="351"/>
      <c r="DJ21" s="351"/>
      <c r="DK21" s="351"/>
      <c r="DL21" s="351"/>
      <c r="DM21" s="351"/>
      <c r="DN21" s="351"/>
      <c r="DO21" s="351"/>
      <c r="DP21" s="351"/>
      <c r="DQ21" s="351"/>
      <c r="DR21" s="351"/>
      <c r="DS21" s="351"/>
      <c r="DT21" s="351"/>
      <c r="DU21" s="351"/>
      <c r="DV21" s="351"/>
      <c r="DW21" s="351"/>
      <c r="DX21" s="351"/>
      <c r="DY21" s="351"/>
      <c r="DZ21" s="351"/>
      <c r="EA21" s="351"/>
      <c r="EB21" s="351"/>
      <c r="EC21" s="351"/>
      <c r="ED21" s="351"/>
      <c r="EE21" s="351"/>
      <c r="EF21" s="351"/>
      <c r="EG21" s="351"/>
      <c r="EH21" s="351"/>
      <c r="EI21" s="351"/>
      <c r="EJ21" s="351"/>
      <c r="EK21" s="351"/>
      <c r="EL21" s="351"/>
      <c r="ER21" s="66"/>
      <c r="ES21" s="66"/>
      <c r="ET21" s="66"/>
      <c r="EU21" s="66"/>
      <c r="EX21" s="66" t="s">
        <v>325</v>
      </c>
      <c r="EZ21" s="270"/>
      <c r="FA21" s="253"/>
      <c r="FB21" s="253"/>
      <c r="FC21" s="253"/>
      <c r="FD21" s="253"/>
      <c r="FE21" s="253"/>
      <c r="FF21" s="253"/>
      <c r="FG21" s="253"/>
      <c r="FH21" s="253"/>
      <c r="FI21" s="253"/>
      <c r="FJ21" s="253"/>
      <c r="FK21" s="271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7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9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291"/>
      <c r="AZ23" s="292"/>
      <c r="BA23" s="292"/>
      <c r="BB23" s="292"/>
      <c r="BC23" s="292"/>
      <c r="BD23" s="292"/>
      <c r="BE23" s="292"/>
      <c r="BF23" s="292"/>
      <c r="BG23" s="292"/>
      <c r="BH23" s="292"/>
      <c r="BI23" s="292"/>
      <c r="BJ23" s="292"/>
      <c r="BK23" s="292"/>
      <c r="BL23" s="292"/>
      <c r="BM23" s="292"/>
      <c r="BN23" s="292"/>
      <c r="BO23" s="292"/>
      <c r="BP23" s="292"/>
      <c r="BQ23" s="292"/>
      <c r="BR23" s="292"/>
      <c r="BS23" s="292"/>
      <c r="BT23" s="292"/>
      <c r="BU23" s="292"/>
      <c r="BV23" s="292"/>
      <c r="BW23" s="292"/>
      <c r="BX23" s="292"/>
      <c r="BY23" s="292"/>
      <c r="BZ23" s="293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359"/>
      <c r="FA23" s="360"/>
      <c r="FB23" s="360"/>
      <c r="FC23" s="360"/>
      <c r="FD23" s="360"/>
      <c r="FE23" s="360"/>
      <c r="FF23" s="360"/>
      <c r="FG23" s="360"/>
      <c r="FH23" s="360"/>
      <c r="FI23" s="360"/>
      <c r="FJ23" s="360"/>
      <c r="FK23" s="361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4"/>
      <c r="AZ24" s="295"/>
      <c r="BA24" s="295"/>
      <c r="BB24" s="295"/>
      <c r="BC24" s="295"/>
      <c r="BD24" s="295"/>
      <c r="BE24" s="295"/>
      <c r="BF24" s="295"/>
      <c r="BG24" s="295"/>
      <c r="BH24" s="295"/>
      <c r="BI24" s="295"/>
      <c r="BJ24" s="295"/>
      <c r="BK24" s="295"/>
      <c r="BL24" s="295"/>
      <c r="BM24" s="295"/>
      <c r="BN24" s="295"/>
      <c r="BO24" s="295"/>
      <c r="BP24" s="295"/>
      <c r="BQ24" s="295"/>
      <c r="BR24" s="295"/>
      <c r="BS24" s="295"/>
      <c r="BT24" s="295"/>
      <c r="BU24" s="295"/>
      <c r="BV24" s="295"/>
      <c r="BW24" s="295"/>
      <c r="BX24" s="295"/>
      <c r="BY24" s="295"/>
      <c r="BZ24" s="296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0"/>
      <c r="FA24" s="253"/>
      <c r="FB24" s="253"/>
      <c r="FC24" s="253"/>
      <c r="FD24" s="253"/>
      <c r="FE24" s="253"/>
      <c r="FF24" s="253"/>
      <c r="FG24" s="253"/>
      <c r="FH24" s="253"/>
      <c r="FI24" s="253"/>
      <c r="FJ24" s="253"/>
      <c r="FK24" s="271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19"/>
      <c r="BF25" s="319"/>
      <c r="BG25" s="319"/>
      <c r="BH25" s="319"/>
      <c r="BI25" s="319"/>
      <c r="BJ25" s="319"/>
      <c r="BK25" s="319"/>
      <c r="BL25" s="319"/>
      <c r="BM25" s="319"/>
      <c r="BN25" s="319"/>
      <c r="BO25" s="319"/>
      <c r="BP25" s="319"/>
      <c r="BQ25" s="319"/>
      <c r="BR25" s="319"/>
      <c r="BS25" s="319"/>
      <c r="BT25" s="319"/>
      <c r="BU25" s="319"/>
      <c r="BV25" s="319"/>
      <c r="BW25" s="319"/>
      <c r="BX25" s="319"/>
      <c r="BY25" s="319"/>
      <c r="BZ25" s="319"/>
      <c r="CA25" s="319"/>
      <c r="CB25" s="319"/>
      <c r="CC25" s="319"/>
      <c r="CD25" s="319"/>
      <c r="CE25" s="319"/>
      <c r="CF25" s="319"/>
      <c r="CG25" s="319"/>
      <c r="CH25" s="319"/>
      <c r="CI25" s="319"/>
      <c r="CJ25" s="319"/>
      <c r="CK25" s="319"/>
      <c r="CL25" s="319"/>
      <c r="CM25" s="319"/>
      <c r="CN25" s="319"/>
      <c r="CO25" s="319"/>
      <c r="CP25" s="319"/>
      <c r="CQ25" s="319"/>
      <c r="CR25" s="319"/>
      <c r="CS25" s="319"/>
      <c r="CT25" s="319"/>
      <c r="CU25" s="319"/>
      <c r="CV25" s="319"/>
      <c r="CW25" s="319"/>
      <c r="CX25" s="319"/>
      <c r="CY25" s="319"/>
      <c r="CZ25" s="319"/>
      <c r="DA25" s="319"/>
      <c r="DB25" s="319"/>
      <c r="DC25" s="319"/>
      <c r="DD25" s="319"/>
      <c r="DE25" s="319"/>
      <c r="DF25" s="319"/>
      <c r="DG25" s="319"/>
      <c r="DH25" s="319"/>
      <c r="DI25" s="319"/>
      <c r="DJ25" s="319"/>
      <c r="DK25" s="319"/>
      <c r="DL25" s="319"/>
      <c r="DM25" s="319"/>
      <c r="DN25" s="319"/>
      <c r="DO25" s="319"/>
      <c r="DP25" s="319"/>
      <c r="DQ25" s="319"/>
      <c r="DR25" s="319"/>
      <c r="DS25" s="319"/>
      <c r="DT25" s="319"/>
      <c r="DU25" s="319"/>
      <c r="DV25" s="319"/>
      <c r="DW25" s="319"/>
      <c r="DX25" s="319"/>
      <c r="DY25" s="319"/>
      <c r="DZ25" s="319"/>
      <c r="EA25" s="319"/>
      <c r="EB25" s="319"/>
      <c r="EC25" s="319"/>
      <c r="ED25" s="319"/>
      <c r="EE25" s="319"/>
      <c r="EF25" s="319"/>
      <c r="EG25" s="319"/>
      <c r="EH25" s="319"/>
      <c r="EI25" s="319"/>
      <c r="EJ25" s="319"/>
      <c r="EK25" s="319"/>
      <c r="EL25" s="319"/>
      <c r="ER25" s="66"/>
      <c r="ES25" s="66"/>
      <c r="ET25" s="66"/>
      <c r="EU25" s="66"/>
      <c r="EX25" s="68" t="s">
        <v>330</v>
      </c>
      <c r="EZ25" s="261"/>
      <c r="FA25" s="262"/>
      <c r="FB25" s="262"/>
      <c r="FC25" s="262"/>
      <c r="FD25" s="262"/>
      <c r="FE25" s="262"/>
      <c r="FF25" s="262"/>
      <c r="FG25" s="262"/>
      <c r="FH25" s="262"/>
      <c r="FI25" s="262"/>
      <c r="FJ25" s="262"/>
      <c r="FK25" s="263"/>
    </row>
    <row r="26" spans="1:167" s="54" customFormat="1" ht="10.5" customHeight="1">
      <c r="A26" s="54" t="s">
        <v>327</v>
      </c>
      <c r="AO26" s="320"/>
      <c r="AP26" s="320"/>
      <c r="AQ26" s="320"/>
      <c r="AR26" s="320"/>
      <c r="AS26" s="320"/>
      <c r="AT26" s="320"/>
      <c r="AU26" s="320"/>
      <c r="AV26" s="320"/>
      <c r="AW26" s="320"/>
      <c r="AX26" s="320"/>
      <c r="AY26" s="320"/>
      <c r="AZ26" s="320"/>
      <c r="BA26" s="320"/>
      <c r="BB26" s="320"/>
      <c r="BC26" s="320"/>
      <c r="BD26" s="320"/>
      <c r="BE26" s="320"/>
      <c r="BF26" s="320"/>
      <c r="BG26" s="320"/>
      <c r="BH26" s="320"/>
      <c r="BI26" s="320"/>
      <c r="BJ26" s="320"/>
      <c r="BK26" s="320"/>
      <c r="BL26" s="320"/>
      <c r="BM26" s="320"/>
      <c r="BN26" s="320"/>
      <c r="BO26" s="320"/>
      <c r="BP26" s="320"/>
      <c r="BQ26" s="320"/>
      <c r="BR26" s="320"/>
      <c r="BS26" s="320"/>
      <c r="BT26" s="320"/>
      <c r="BU26" s="320"/>
      <c r="BV26" s="320"/>
      <c r="BW26" s="320"/>
      <c r="BX26" s="320"/>
      <c r="BY26" s="320"/>
      <c r="BZ26" s="320"/>
      <c r="CA26" s="320"/>
      <c r="CB26" s="320"/>
      <c r="CC26" s="320"/>
      <c r="CD26" s="320"/>
      <c r="CE26" s="320"/>
      <c r="CF26" s="320"/>
      <c r="CG26" s="320"/>
      <c r="CH26" s="320"/>
      <c r="CI26" s="320"/>
      <c r="CJ26" s="320"/>
      <c r="CK26" s="320"/>
      <c r="CL26" s="320"/>
      <c r="CM26" s="320"/>
      <c r="CN26" s="320"/>
      <c r="CO26" s="320"/>
      <c r="CP26" s="320"/>
      <c r="CQ26" s="320"/>
      <c r="CR26" s="320"/>
      <c r="CS26" s="320"/>
      <c r="CT26" s="320"/>
      <c r="CU26" s="320"/>
      <c r="CV26" s="320"/>
      <c r="CW26" s="320"/>
      <c r="CX26" s="320"/>
      <c r="CY26" s="320"/>
      <c r="CZ26" s="320"/>
      <c r="DA26" s="320"/>
      <c r="DB26" s="320"/>
      <c r="DC26" s="320"/>
      <c r="DD26" s="320"/>
      <c r="DE26" s="320"/>
      <c r="DF26" s="320"/>
      <c r="DG26" s="320"/>
      <c r="DH26" s="320"/>
      <c r="DI26" s="320"/>
      <c r="DJ26" s="320"/>
      <c r="DK26" s="320"/>
      <c r="DL26" s="320"/>
      <c r="DM26" s="320"/>
      <c r="DN26" s="320"/>
      <c r="DO26" s="320"/>
      <c r="DP26" s="320"/>
      <c r="DQ26" s="320"/>
      <c r="DR26" s="320"/>
      <c r="DS26" s="320"/>
      <c r="DT26" s="320"/>
      <c r="DU26" s="320"/>
      <c r="DV26" s="320"/>
      <c r="DW26" s="320"/>
      <c r="DX26" s="320"/>
      <c r="DY26" s="320"/>
      <c r="DZ26" s="320"/>
      <c r="EA26" s="320"/>
      <c r="EB26" s="320"/>
      <c r="EC26" s="320"/>
      <c r="ED26" s="320"/>
      <c r="EE26" s="320"/>
      <c r="EF26" s="320"/>
      <c r="EG26" s="320"/>
      <c r="EH26" s="320"/>
      <c r="EI26" s="320"/>
      <c r="EJ26" s="320"/>
      <c r="EK26" s="320"/>
      <c r="EL26" s="320"/>
      <c r="ER26" s="66"/>
      <c r="ES26" s="66"/>
      <c r="ET26" s="66"/>
      <c r="EU26" s="66"/>
      <c r="EX26" s="66"/>
      <c r="EZ26" s="267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9"/>
    </row>
    <row r="27" spans="1:167" s="54" customFormat="1" ht="10.5" customHeight="1">
      <c r="A27" s="54" t="s">
        <v>329</v>
      </c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19"/>
      <c r="BF27" s="319"/>
      <c r="BG27" s="319"/>
      <c r="BH27" s="319"/>
      <c r="BI27" s="319"/>
      <c r="BJ27" s="319"/>
      <c r="BK27" s="319"/>
      <c r="BL27" s="319"/>
      <c r="BM27" s="319"/>
      <c r="BN27" s="319"/>
      <c r="BO27" s="319"/>
      <c r="BP27" s="319"/>
      <c r="BQ27" s="319"/>
      <c r="BR27" s="319"/>
      <c r="BS27" s="319"/>
      <c r="BT27" s="319"/>
      <c r="BU27" s="319"/>
      <c r="BV27" s="319"/>
      <c r="BW27" s="319"/>
      <c r="BX27" s="319"/>
      <c r="BY27" s="319"/>
      <c r="BZ27" s="319"/>
      <c r="CA27" s="319"/>
      <c r="CB27" s="319"/>
      <c r="CC27" s="319"/>
      <c r="CD27" s="319"/>
      <c r="CE27" s="319"/>
      <c r="CF27" s="319"/>
      <c r="CG27" s="319"/>
      <c r="CH27" s="319"/>
      <c r="CI27" s="319"/>
      <c r="CJ27" s="319"/>
      <c r="CK27" s="319"/>
      <c r="CL27" s="319"/>
      <c r="CM27" s="319"/>
      <c r="CN27" s="319"/>
      <c r="CO27" s="319"/>
      <c r="CP27" s="319"/>
      <c r="CQ27" s="319"/>
      <c r="CR27" s="319"/>
      <c r="CS27" s="319"/>
      <c r="CT27" s="319"/>
      <c r="CU27" s="319"/>
      <c r="CV27" s="319"/>
      <c r="CW27" s="319"/>
      <c r="CX27" s="319"/>
      <c r="CY27" s="319"/>
      <c r="CZ27" s="319"/>
      <c r="DA27" s="319"/>
      <c r="DB27" s="319"/>
      <c r="DC27" s="319"/>
      <c r="DD27" s="319"/>
      <c r="DE27" s="319"/>
      <c r="DF27" s="319"/>
      <c r="DG27" s="319"/>
      <c r="DH27" s="319"/>
      <c r="DI27" s="319"/>
      <c r="DJ27" s="319"/>
      <c r="DK27" s="319"/>
      <c r="DL27" s="319"/>
      <c r="DM27" s="319"/>
      <c r="DN27" s="319"/>
      <c r="DO27" s="319"/>
      <c r="DP27" s="319"/>
      <c r="DQ27" s="319"/>
      <c r="DR27" s="319"/>
      <c r="DS27" s="319"/>
      <c r="DT27" s="319"/>
      <c r="DU27" s="319"/>
      <c r="DV27" s="319"/>
      <c r="DW27" s="319"/>
      <c r="DX27" s="319"/>
      <c r="DY27" s="319"/>
      <c r="DZ27" s="319"/>
      <c r="EA27" s="319"/>
      <c r="EB27" s="319"/>
      <c r="EC27" s="319"/>
      <c r="ED27" s="319"/>
      <c r="EE27" s="319"/>
      <c r="EF27" s="319"/>
      <c r="EG27" s="319"/>
      <c r="EH27" s="319"/>
      <c r="EI27" s="319"/>
      <c r="EJ27" s="319"/>
      <c r="EK27" s="319"/>
      <c r="EL27" s="319"/>
      <c r="ER27" s="66"/>
      <c r="ES27" s="66"/>
      <c r="ET27" s="66"/>
      <c r="EU27" s="66"/>
      <c r="EX27" s="66" t="s">
        <v>328</v>
      </c>
      <c r="EZ27" s="264"/>
      <c r="FA27" s="265"/>
      <c r="FB27" s="265"/>
      <c r="FC27" s="265"/>
      <c r="FD27" s="265"/>
      <c r="FE27" s="265"/>
      <c r="FF27" s="265"/>
      <c r="FG27" s="265"/>
      <c r="FH27" s="265"/>
      <c r="FI27" s="265"/>
      <c r="FJ27" s="265"/>
      <c r="FK27" s="266"/>
    </row>
    <row r="28" spans="1:167" s="54" customFormat="1" ht="10.5" customHeight="1">
      <c r="A28" s="54" t="s">
        <v>327</v>
      </c>
      <c r="AO28" s="320"/>
      <c r="AP28" s="320"/>
      <c r="AQ28" s="320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20"/>
      <c r="BG28" s="320"/>
      <c r="BH28" s="320"/>
      <c r="BI28" s="320"/>
      <c r="BJ28" s="320"/>
      <c r="BK28" s="320"/>
      <c r="BL28" s="320"/>
      <c r="BM28" s="320"/>
      <c r="BN28" s="320"/>
      <c r="BO28" s="320"/>
      <c r="BP28" s="320"/>
      <c r="BQ28" s="320"/>
      <c r="BR28" s="320"/>
      <c r="BS28" s="320"/>
      <c r="BT28" s="320"/>
      <c r="BU28" s="320"/>
      <c r="BV28" s="320"/>
      <c r="BW28" s="320"/>
      <c r="BX28" s="320"/>
      <c r="BY28" s="320"/>
      <c r="BZ28" s="320"/>
      <c r="CA28" s="320"/>
      <c r="CB28" s="320"/>
      <c r="CC28" s="320"/>
      <c r="CD28" s="320"/>
      <c r="CE28" s="320"/>
      <c r="CF28" s="320"/>
      <c r="CG28" s="320"/>
      <c r="CH28" s="320"/>
      <c r="CI28" s="320"/>
      <c r="CJ28" s="320"/>
      <c r="CK28" s="320"/>
      <c r="CL28" s="320"/>
      <c r="CM28" s="320"/>
      <c r="CN28" s="320"/>
      <c r="CO28" s="320"/>
      <c r="CP28" s="320"/>
      <c r="CQ28" s="320"/>
      <c r="CR28" s="320"/>
      <c r="CS28" s="320"/>
      <c r="CT28" s="320"/>
      <c r="CU28" s="320"/>
      <c r="CV28" s="320"/>
      <c r="CW28" s="320"/>
      <c r="CX28" s="320"/>
      <c r="CY28" s="320"/>
      <c r="CZ28" s="320"/>
      <c r="DA28" s="320"/>
      <c r="DB28" s="320"/>
      <c r="DC28" s="320"/>
      <c r="DD28" s="320"/>
      <c r="DE28" s="320"/>
      <c r="DF28" s="320"/>
      <c r="DG28" s="320"/>
      <c r="DH28" s="320"/>
      <c r="DI28" s="320"/>
      <c r="DJ28" s="320"/>
      <c r="DK28" s="320"/>
      <c r="DL28" s="320"/>
      <c r="DM28" s="320"/>
      <c r="DN28" s="320"/>
      <c r="DO28" s="320"/>
      <c r="DP28" s="320"/>
      <c r="DQ28" s="320"/>
      <c r="DR28" s="320"/>
      <c r="DS28" s="320"/>
      <c r="DT28" s="320"/>
      <c r="DU28" s="320"/>
      <c r="DV28" s="320"/>
      <c r="DW28" s="320"/>
      <c r="DX28" s="320"/>
      <c r="DY28" s="320"/>
      <c r="DZ28" s="320"/>
      <c r="EA28" s="320"/>
      <c r="EB28" s="320"/>
      <c r="EC28" s="320"/>
      <c r="ED28" s="320"/>
      <c r="EE28" s="320"/>
      <c r="EF28" s="320"/>
      <c r="EG28" s="320"/>
      <c r="EH28" s="320"/>
      <c r="EI28" s="320"/>
      <c r="EJ28" s="320"/>
      <c r="EK28" s="320"/>
      <c r="EL28" s="320"/>
      <c r="EN28" s="67"/>
      <c r="EO28" s="67"/>
      <c r="EP28" s="67"/>
      <c r="EQ28" s="67"/>
      <c r="ER28" s="68"/>
      <c r="ES28" s="68"/>
      <c r="ET28" s="68"/>
      <c r="EU28" s="68"/>
      <c r="EW28" s="67"/>
      <c r="EZ28" s="267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9"/>
    </row>
    <row r="29" spans="1:167" s="54" customFormat="1" ht="10.5" customHeight="1">
      <c r="A29" s="54" t="s">
        <v>326</v>
      </c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19"/>
      <c r="BT29" s="319"/>
      <c r="BU29" s="319"/>
      <c r="BV29" s="319"/>
      <c r="BW29" s="319"/>
      <c r="BX29" s="319"/>
      <c r="BY29" s="319"/>
      <c r="BZ29" s="319"/>
      <c r="CA29" s="319"/>
      <c r="CB29" s="319"/>
      <c r="CC29" s="319"/>
      <c r="CD29" s="319"/>
      <c r="CE29" s="319"/>
      <c r="CF29" s="319"/>
      <c r="CG29" s="319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319"/>
      <c r="CS29" s="319"/>
      <c r="CT29" s="319"/>
      <c r="CU29" s="319"/>
      <c r="CV29" s="319"/>
      <c r="CW29" s="319"/>
      <c r="CX29" s="319"/>
      <c r="CY29" s="319"/>
      <c r="CZ29" s="319"/>
      <c r="DA29" s="319"/>
      <c r="DB29" s="319"/>
      <c r="DC29" s="319"/>
      <c r="DD29" s="319"/>
      <c r="DE29" s="319"/>
      <c r="DF29" s="319"/>
      <c r="DG29" s="319"/>
      <c r="DH29" s="319"/>
      <c r="DI29" s="319"/>
      <c r="DJ29" s="319"/>
      <c r="DK29" s="319"/>
      <c r="DL29" s="319"/>
      <c r="DM29" s="319"/>
      <c r="DN29" s="319"/>
      <c r="DO29" s="319"/>
      <c r="DP29" s="319"/>
      <c r="DQ29" s="319"/>
      <c r="DR29" s="319"/>
      <c r="DS29" s="319"/>
      <c r="DT29" s="319"/>
      <c r="DU29" s="319"/>
      <c r="DV29" s="319"/>
      <c r="DW29" s="319"/>
      <c r="DX29" s="319"/>
      <c r="DY29" s="319"/>
      <c r="DZ29" s="319"/>
      <c r="EA29" s="319"/>
      <c r="EB29" s="319"/>
      <c r="EC29" s="319"/>
      <c r="ED29" s="319"/>
      <c r="EE29" s="319"/>
      <c r="EF29" s="319"/>
      <c r="EG29" s="319"/>
      <c r="EH29" s="319"/>
      <c r="EI29" s="319"/>
      <c r="EJ29" s="319"/>
      <c r="EK29" s="319"/>
      <c r="EL29" s="319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0"/>
      <c r="FA29" s="253"/>
      <c r="FB29" s="253"/>
      <c r="FC29" s="253"/>
      <c r="FD29" s="253"/>
      <c r="FE29" s="253"/>
      <c r="FF29" s="253"/>
      <c r="FG29" s="253"/>
      <c r="FH29" s="253"/>
      <c r="FI29" s="253"/>
      <c r="FJ29" s="253"/>
      <c r="FK29" s="271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264"/>
      <c r="FA30" s="265"/>
      <c r="FB30" s="265"/>
      <c r="FC30" s="265"/>
      <c r="FD30" s="265"/>
      <c r="FE30" s="265"/>
      <c r="FF30" s="265"/>
      <c r="FG30" s="265"/>
      <c r="FH30" s="265"/>
      <c r="FI30" s="265"/>
      <c r="FJ30" s="265"/>
      <c r="FK30" s="266"/>
    </row>
    <row r="31" spans="1:167" s="54" customFormat="1" ht="10.5" customHeight="1" thickBot="1"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  <c r="AS31" s="251"/>
      <c r="AT31" s="251"/>
      <c r="AU31" s="251"/>
      <c r="AV31" s="251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272"/>
      <c r="FA31" s="273"/>
      <c r="FB31" s="273"/>
      <c r="FC31" s="273"/>
      <c r="FD31" s="273"/>
      <c r="FE31" s="273"/>
      <c r="FF31" s="273"/>
      <c r="FG31" s="273"/>
      <c r="FH31" s="273"/>
      <c r="FI31" s="273"/>
      <c r="FJ31" s="273"/>
      <c r="FK31" s="274"/>
    </row>
    <row r="32" spans="1:167" s="55" customFormat="1" ht="10.5" customHeight="1" thickBot="1">
      <c r="L32" s="308" t="s">
        <v>321</v>
      </c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1"/>
      <c r="EO33" s="282"/>
      <c r="EP33" s="282"/>
      <c r="EQ33" s="282"/>
      <c r="ER33" s="282"/>
      <c r="ES33" s="282"/>
      <c r="ET33" s="282"/>
      <c r="EU33" s="282"/>
      <c r="EV33" s="282"/>
      <c r="EW33" s="282"/>
      <c r="EX33" s="282"/>
      <c r="EY33" s="282"/>
      <c r="EZ33" s="282"/>
      <c r="FA33" s="282"/>
      <c r="FB33" s="282"/>
      <c r="FC33" s="282"/>
      <c r="FD33" s="282"/>
      <c r="FE33" s="282"/>
      <c r="FF33" s="282"/>
      <c r="FG33" s="282"/>
      <c r="FH33" s="282"/>
      <c r="FI33" s="282"/>
      <c r="FJ33" s="282"/>
      <c r="FK33" s="283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4" t="s">
        <v>320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6" t="s">
        <v>319</v>
      </c>
      <c r="AF35" s="315"/>
      <c r="AG35" s="315"/>
      <c r="AH35" s="315"/>
      <c r="AI35" s="315"/>
      <c r="AJ35" s="315"/>
      <c r="AK35" s="315"/>
      <c r="AL35" s="315"/>
      <c r="AM35" s="315"/>
      <c r="AN35" s="315"/>
      <c r="AO35" s="317" t="s">
        <v>318</v>
      </c>
      <c r="AP35" s="318"/>
      <c r="AQ35" s="318"/>
      <c r="AR35" s="318"/>
      <c r="AS35" s="318"/>
      <c r="AT35" s="318"/>
      <c r="AU35" s="318"/>
      <c r="AV35" s="318"/>
      <c r="AW35" s="318"/>
      <c r="AX35" s="318"/>
      <c r="AY35" s="316" t="s">
        <v>317</v>
      </c>
      <c r="AZ35" s="315"/>
      <c r="BA35" s="315"/>
      <c r="BB35" s="315"/>
      <c r="BC35" s="315"/>
      <c r="BD35" s="315"/>
      <c r="BE35" s="315"/>
      <c r="BF35" s="315"/>
      <c r="BG35" s="315"/>
      <c r="BH35" s="315"/>
      <c r="BI35" s="335" t="s">
        <v>316</v>
      </c>
      <c r="BJ35" s="336"/>
      <c r="BK35" s="336"/>
      <c r="BL35" s="336"/>
      <c r="BM35" s="336"/>
      <c r="BN35" s="336"/>
      <c r="BO35" s="336"/>
      <c r="BP35" s="336"/>
      <c r="BQ35" s="336"/>
      <c r="BR35" s="336"/>
      <c r="BS35" s="336"/>
      <c r="BT35" s="336"/>
      <c r="BU35" s="336"/>
      <c r="BV35" s="336"/>
      <c r="BW35" s="336"/>
      <c r="BX35" s="336"/>
      <c r="BY35" s="336"/>
      <c r="BZ35" s="336"/>
      <c r="CA35" s="336"/>
      <c r="CB35" s="336"/>
      <c r="CC35" s="336"/>
      <c r="CD35" s="336"/>
      <c r="CE35" s="336"/>
      <c r="CF35" s="336"/>
      <c r="CG35" s="336"/>
      <c r="CH35" s="336"/>
      <c r="CI35" s="336"/>
      <c r="CJ35" s="336"/>
      <c r="CK35" s="336"/>
      <c r="CL35" s="336"/>
      <c r="CM35" s="337"/>
      <c r="CN35" s="341" t="s">
        <v>315</v>
      </c>
      <c r="CO35" s="342"/>
      <c r="CP35" s="342"/>
      <c r="CQ35" s="342"/>
      <c r="CR35" s="342"/>
      <c r="CS35" s="342"/>
      <c r="CT35" s="342"/>
      <c r="CU35" s="342"/>
      <c r="CV35" s="342"/>
      <c r="CW35" s="342"/>
      <c r="CX35" s="342"/>
      <c r="CY35" s="342"/>
      <c r="CZ35" s="342"/>
      <c r="DA35" s="342"/>
      <c r="DB35" s="342"/>
      <c r="DC35" s="342"/>
      <c r="DD35" s="342"/>
      <c r="DE35" s="342"/>
      <c r="DF35" s="342"/>
      <c r="DG35" s="342"/>
      <c r="DH35" s="342"/>
      <c r="DI35" s="342"/>
      <c r="DJ35" s="342"/>
      <c r="DK35" s="342"/>
      <c r="DL35" s="342"/>
      <c r="DM35" s="342"/>
      <c r="DN35" s="342"/>
      <c r="DO35" s="343"/>
      <c r="DP35" s="329" t="s">
        <v>314</v>
      </c>
      <c r="DQ35" s="330"/>
      <c r="DR35" s="330"/>
      <c r="DS35" s="330"/>
      <c r="DT35" s="330"/>
      <c r="DU35" s="330"/>
      <c r="DV35" s="330"/>
      <c r="DW35" s="330"/>
      <c r="DX35" s="330"/>
      <c r="DY35" s="330"/>
      <c r="DZ35" s="330"/>
      <c r="EA35" s="330"/>
      <c r="EB35" s="330"/>
      <c r="EC35" s="330"/>
      <c r="ED35" s="330"/>
      <c r="EE35" s="330"/>
      <c r="EF35" s="330"/>
      <c r="EG35" s="330"/>
      <c r="EH35" s="330"/>
      <c r="EI35" s="330"/>
      <c r="EJ35" s="330"/>
      <c r="EK35" s="330"/>
      <c r="EL35" s="330"/>
      <c r="EM35" s="330"/>
      <c r="EN35" s="330"/>
      <c r="EO35" s="330"/>
      <c r="EP35" s="330"/>
      <c r="EQ35" s="330"/>
      <c r="ER35" s="330"/>
      <c r="ES35" s="330"/>
      <c r="ET35" s="330"/>
      <c r="EU35" s="330"/>
      <c r="EV35" s="330"/>
      <c r="EW35" s="330"/>
      <c r="EX35" s="330"/>
      <c r="EY35" s="330"/>
      <c r="EZ35" s="330"/>
      <c r="FA35" s="330"/>
      <c r="FB35" s="330"/>
      <c r="FC35" s="330"/>
      <c r="FD35" s="330"/>
      <c r="FE35" s="330"/>
      <c r="FF35" s="330"/>
      <c r="FG35" s="330"/>
      <c r="FH35" s="330"/>
      <c r="FI35" s="330"/>
      <c r="FJ35" s="330"/>
      <c r="FK35" s="330"/>
    </row>
    <row r="36" spans="1:167" s="54" customFormat="1" ht="10.5" customHeight="1">
      <c r="A36" s="314"/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6"/>
      <c r="AF36" s="315"/>
      <c r="AG36" s="315"/>
      <c r="AH36" s="315"/>
      <c r="AI36" s="315"/>
      <c r="AJ36" s="315"/>
      <c r="AK36" s="315"/>
      <c r="AL36" s="315"/>
      <c r="AM36" s="315"/>
      <c r="AN36" s="315"/>
      <c r="AO36" s="317"/>
      <c r="AP36" s="318"/>
      <c r="AQ36" s="318"/>
      <c r="AR36" s="318"/>
      <c r="AS36" s="318"/>
      <c r="AT36" s="318"/>
      <c r="AU36" s="318"/>
      <c r="AV36" s="318"/>
      <c r="AW36" s="318"/>
      <c r="AX36" s="318"/>
      <c r="AY36" s="316"/>
      <c r="AZ36" s="315"/>
      <c r="BA36" s="315"/>
      <c r="BB36" s="315"/>
      <c r="BC36" s="315"/>
      <c r="BD36" s="315"/>
      <c r="BE36" s="315"/>
      <c r="BF36" s="315"/>
      <c r="BG36" s="315"/>
      <c r="BH36" s="315"/>
      <c r="BI36" s="338" t="s">
        <v>313</v>
      </c>
      <c r="BJ36" s="339"/>
      <c r="BK36" s="339"/>
      <c r="BL36" s="339"/>
      <c r="BM36" s="339"/>
      <c r="BN36" s="339"/>
      <c r="BO36" s="339"/>
      <c r="BP36" s="339"/>
      <c r="BQ36" s="339"/>
      <c r="BR36" s="339"/>
      <c r="BS36" s="339"/>
      <c r="BT36" s="339"/>
      <c r="BU36" s="339"/>
      <c r="BV36" s="339"/>
      <c r="BW36" s="339"/>
      <c r="BX36" s="339"/>
      <c r="BY36" s="339"/>
      <c r="BZ36" s="339"/>
      <c r="CA36" s="339"/>
      <c r="CB36" s="339"/>
      <c r="CC36" s="339"/>
      <c r="CD36" s="339"/>
      <c r="CE36" s="339"/>
      <c r="CF36" s="339"/>
      <c r="CG36" s="339"/>
      <c r="CH36" s="339"/>
      <c r="CI36" s="339"/>
      <c r="CJ36" s="339"/>
      <c r="CK36" s="339"/>
      <c r="CL36" s="339"/>
      <c r="CM36" s="340"/>
      <c r="CN36" s="344"/>
      <c r="CO36" s="345"/>
      <c r="CP36" s="345"/>
      <c r="CQ36" s="345"/>
      <c r="CR36" s="345"/>
      <c r="CS36" s="345"/>
      <c r="CT36" s="345"/>
      <c r="CU36" s="345"/>
      <c r="CV36" s="345"/>
      <c r="CW36" s="345"/>
      <c r="CX36" s="345"/>
      <c r="CY36" s="345"/>
      <c r="CZ36" s="345"/>
      <c r="DA36" s="345"/>
      <c r="DB36" s="345"/>
      <c r="DC36" s="345"/>
      <c r="DD36" s="345"/>
      <c r="DE36" s="345"/>
      <c r="DF36" s="345"/>
      <c r="DG36" s="345"/>
      <c r="DH36" s="345"/>
      <c r="DI36" s="345"/>
      <c r="DJ36" s="345"/>
      <c r="DK36" s="345"/>
      <c r="DL36" s="345"/>
      <c r="DM36" s="345"/>
      <c r="DN36" s="345"/>
      <c r="DO36" s="346"/>
      <c r="DP36" s="331"/>
      <c r="DQ36" s="332"/>
      <c r="DR36" s="332"/>
      <c r="DS36" s="332"/>
      <c r="DT36" s="332"/>
      <c r="DU36" s="332"/>
      <c r="DV36" s="332"/>
      <c r="DW36" s="332"/>
      <c r="DX36" s="332"/>
      <c r="DY36" s="332"/>
      <c r="DZ36" s="332"/>
      <c r="EA36" s="332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2"/>
      <c r="ET36" s="332"/>
      <c r="EU36" s="332"/>
      <c r="EV36" s="332"/>
      <c r="EW36" s="332"/>
      <c r="EX36" s="332"/>
      <c r="EY36" s="332"/>
      <c r="EZ36" s="332"/>
      <c r="FA36" s="332"/>
      <c r="FB36" s="332"/>
      <c r="FC36" s="332"/>
      <c r="FD36" s="332"/>
      <c r="FE36" s="332"/>
      <c r="FF36" s="332"/>
      <c r="FG36" s="332"/>
      <c r="FH36" s="332"/>
      <c r="FI36" s="332"/>
      <c r="FJ36" s="332"/>
      <c r="FK36" s="332"/>
    </row>
    <row r="37" spans="1:167" s="69" customFormat="1" ht="10.5" customHeight="1">
      <c r="A37" s="314"/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8"/>
      <c r="AP37" s="318"/>
      <c r="AQ37" s="318"/>
      <c r="AR37" s="318"/>
      <c r="AS37" s="318"/>
      <c r="AT37" s="318"/>
      <c r="AU37" s="318"/>
      <c r="AV37" s="318"/>
      <c r="AW37" s="318"/>
      <c r="AX37" s="318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50"/>
      <c r="CC37" s="250"/>
      <c r="CD37" s="250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44"/>
      <c r="CO37" s="345"/>
      <c r="CP37" s="345"/>
      <c r="CQ37" s="345"/>
      <c r="CR37" s="345"/>
      <c r="CS37" s="345"/>
      <c r="CT37" s="345"/>
      <c r="CU37" s="345"/>
      <c r="CV37" s="345"/>
      <c r="CW37" s="345"/>
      <c r="CX37" s="345"/>
      <c r="CY37" s="345"/>
      <c r="CZ37" s="345"/>
      <c r="DA37" s="345"/>
      <c r="DB37" s="345"/>
      <c r="DC37" s="345"/>
      <c r="DD37" s="345"/>
      <c r="DE37" s="345"/>
      <c r="DF37" s="345"/>
      <c r="DG37" s="345"/>
      <c r="DH37" s="345"/>
      <c r="DI37" s="345"/>
      <c r="DJ37" s="345"/>
      <c r="DK37" s="345"/>
      <c r="DL37" s="345"/>
      <c r="DM37" s="345"/>
      <c r="DN37" s="345"/>
      <c r="DO37" s="346"/>
      <c r="DP37" s="331"/>
      <c r="DQ37" s="332"/>
      <c r="DR37" s="332"/>
      <c r="DS37" s="332"/>
      <c r="DT37" s="332"/>
      <c r="DU37" s="332"/>
      <c r="DV37" s="332"/>
      <c r="DW37" s="332"/>
      <c r="DX37" s="332"/>
      <c r="DY37" s="332"/>
      <c r="DZ37" s="332"/>
      <c r="EA37" s="332"/>
      <c r="EB37" s="332"/>
      <c r="EC37" s="332"/>
      <c r="ED37" s="332"/>
      <c r="EE37" s="332"/>
      <c r="EF37" s="332"/>
      <c r="EG37" s="332"/>
      <c r="EH37" s="332"/>
      <c r="EI37" s="332"/>
      <c r="EJ37" s="332"/>
      <c r="EK37" s="332"/>
      <c r="EL37" s="332"/>
      <c r="EM37" s="332"/>
      <c r="EN37" s="332"/>
      <c r="EO37" s="332"/>
      <c r="EP37" s="332"/>
      <c r="EQ37" s="332"/>
      <c r="ER37" s="332"/>
      <c r="ES37" s="332"/>
      <c r="ET37" s="332"/>
      <c r="EU37" s="332"/>
      <c r="EV37" s="332"/>
      <c r="EW37" s="332"/>
      <c r="EX37" s="332"/>
      <c r="EY37" s="332"/>
      <c r="EZ37" s="332"/>
      <c r="FA37" s="332"/>
      <c r="FB37" s="332"/>
      <c r="FC37" s="332"/>
      <c r="FD37" s="332"/>
      <c r="FE37" s="332"/>
      <c r="FF37" s="332"/>
      <c r="FG37" s="332"/>
      <c r="FH37" s="332"/>
      <c r="FI37" s="332"/>
      <c r="FJ37" s="332"/>
      <c r="FK37" s="332"/>
    </row>
    <row r="38" spans="1:167" s="69" customFormat="1" ht="3" customHeight="1">
      <c r="A38" s="314"/>
      <c r="B38" s="315"/>
      <c r="C38" s="315"/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8"/>
      <c r="AP38" s="318"/>
      <c r="AQ38" s="318"/>
      <c r="AR38" s="318"/>
      <c r="AS38" s="318"/>
      <c r="AT38" s="318"/>
      <c r="AU38" s="318"/>
      <c r="AV38" s="318"/>
      <c r="AW38" s="318"/>
      <c r="AX38" s="318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7"/>
      <c r="CO38" s="348"/>
      <c r="CP38" s="348"/>
      <c r="CQ38" s="348"/>
      <c r="CR38" s="348"/>
      <c r="CS38" s="348"/>
      <c r="CT38" s="348"/>
      <c r="CU38" s="348"/>
      <c r="CV38" s="348"/>
      <c r="CW38" s="348"/>
      <c r="CX38" s="348"/>
      <c r="CY38" s="348"/>
      <c r="CZ38" s="348"/>
      <c r="DA38" s="348"/>
      <c r="DB38" s="348"/>
      <c r="DC38" s="348"/>
      <c r="DD38" s="348"/>
      <c r="DE38" s="348"/>
      <c r="DF38" s="348"/>
      <c r="DG38" s="348"/>
      <c r="DH38" s="348"/>
      <c r="DI38" s="348"/>
      <c r="DJ38" s="348"/>
      <c r="DK38" s="348"/>
      <c r="DL38" s="348"/>
      <c r="DM38" s="348"/>
      <c r="DN38" s="348"/>
      <c r="DO38" s="349"/>
      <c r="DP38" s="333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  <c r="FH38" s="334"/>
      <c r="FI38" s="334"/>
      <c r="FJ38" s="334"/>
      <c r="FK38" s="334"/>
    </row>
    <row r="39" spans="1:167" s="69" customFormat="1" ht="14.25" customHeight="1">
      <c r="A39" s="314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298" t="s">
        <v>311</v>
      </c>
      <c r="BJ39" s="298"/>
      <c r="BK39" s="298"/>
      <c r="BL39" s="298"/>
      <c r="BM39" s="298"/>
      <c r="BN39" s="298"/>
      <c r="BO39" s="298"/>
      <c r="BP39" s="298"/>
      <c r="BQ39" s="298"/>
      <c r="BR39" s="298"/>
      <c r="BS39" s="298" t="s">
        <v>310</v>
      </c>
      <c r="BT39" s="298"/>
      <c r="BU39" s="298"/>
      <c r="BV39" s="298"/>
      <c r="BW39" s="298"/>
      <c r="BX39" s="298"/>
      <c r="BY39" s="298"/>
      <c r="BZ39" s="298"/>
      <c r="CA39" s="298"/>
      <c r="CB39" s="298"/>
      <c r="CC39" s="298"/>
      <c r="CD39" s="298"/>
      <c r="CE39" s="298"/>
      <c r="CF39" s="298"/>
      <c r="CG39" s="298"/>
      <c r="CH39" s="298"/>
      <c r="CI39" s="298"/>
      <c r="CJ39" s="298"/>
      <c r="CK39" s="298"/>
      <c r="CL39" s="298"/>
      <c r="CM39" s="298"/>
      <c r="CN39" s="321" t="s">
        <v>311</v>
      </c>
      <c r="CO39" s="322"/>
      <c r="CP39" s="322"/>
      <c r="CQ39" s="322"/>
      <c r="CR39" s="322"/>
      <c r="CS39" s="322"/>
      <c r="CT39" s="322"/>
      <c r="CU39" s="322"/>
      <c r="CV39" s="322"/>
      <c r="CW39" s="322"/>
      <c r="CX39" s="322"/>
      <c r="CY39" s="322"/>
      <c r="CZ39" s="322"/>
      <c r="DA39" s="301"/>
      <c r="DB39" s="321" t="s">
        <v>310</v>
      </c>
      <c r="DC39" s="322"/>
      <c r="DD39" s="322"/>
      <c r="DE39" s="322"/>
      <c r="DF39" s="322"/>
      <c r="DG39" s="322"/>
      <c r="DH39" s="322"/>
      <c r="DI39" s="322"/>
      <c r="DJ39" s="322"/>
      <c r="DK39" s="322"/>
      <c r="DL39" s="322"/>
      <c r="DM39" s="322"/>
      <c r="DN39" s="322"/>
      <c r="DO39" s="301"/>
      <c r="DP39" s="298" t="s">
        <v>309</v>
      </c>
      <c r="DQ39" s="298"/>
      <c r="DR39" s="298"/>
      <c r="DS39" s="298"/>
      <c r="DT39" s="298"/>
      <c r="DU39" s="298"/>
      <c r="DV39" s="298"/>
      <c r="DW39" s="298"/>
      <c r="DX39" s="298"/>
      <c r="DY39" s="298"/>
      <c r="DZ39" s="298"/>
      <c r="EA39" s="298"/>
      <c r="EB39" s="298"/>
      <c r="EC39" s="298"/>
      <c r="ED39" s="298"/>
      <c r="EE39" s="298"/>
      <c r="EF39" s="298"/>
      <c r="EG39" s="298"/>
      <c r="EH39" s="298"/>
      <c r="EI39" s="298"/>
      <c r="EJ39" s="298"/>
      <c r="EK39" s="298"/>
      <c r="EL39" s="298"/>
      <c r="EM39" s="298"/>
      <c r="EN39" s="298" t="s">
        <v>308</v>
      </c>
      <c r="EO39" s="298"/>
      <c r="EP39" s="298"/>
      <c r="EQ39" s="298"/>
      <c r="ER39" s="298"/>
      <c r="ES39" s="298"/>
      <c r="ET39" s="298"/>
      <c r="EU39" s="298"/>
      <c r="EV39" s="298"/>
      <c r="EW39" s="298"/>
      <c r="EX39" s="298"/>
      <c r="EY39" s="298"/>
      <c r="EZ39" s="298"/>
      <c r="FA39" s="298"/>
      <c r="FB39" s="298"/>
      <c r="FC39" s="298"/>
      <c r="FD39" s="298"/>
      <c r="FE39" s="298"/>
      <c r="FF39" s="298"/>
      <c r="FG39" s="298"/>
      <c r="FH39" s="298"/>
      <c r="FI39" s="298"/>
      <c r="FJ39" s="298"/>
      <c r="FK39" s="321"/>
    </row>
    <row r="40" spans="1:167" s="54" customFormat="1" ht="11.1" customHeight="1" thickBot="1">
      <c r="A40" s="301">
        <v>1</v>
      </c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0">
        <v>2</v>
      </c>
      <c r="AF40" s="290"/>
      <c r="AG40" s="290"/>
      <c r="AH40" s="290"/>
      <c r="AI40" s="290"/>
      <c r="AJ40" s="290"/>
      <c r="AK40" s="290"/>
      <c r="AL40" s="290"/>
      <c r="AM40" s="290"/>
      <c r="AN40" s="290"/>
      <c r="AO40" s="290">
        <v>3</v>
      </c>
      <c r="AP40" s="290"/>
      <c r="AQ40" s="290"/>
      <c r="AR40" s="290"/>
      <c r="AS40" s="290"/>
      <c r="AT40" s="290"/>
      <c r="AU40" s="290"/>
      <c r="AV40" s="290"/>
      <c r="AW40" s="290"/>
      <c r="AX40" s="290"/>
      <c r="AY40" s="290">
        <v>4</v>
      </c>
      <c r="AZ40" s="290"/>
      <c r="BA40" s="290"/>
      <c r="BB40" s="290"/>
      <c r="BC40" s="290"/>
      <c r="BD40" s="290"/>
      <c r="BE40" s="290"/>
      <c r="BF40" s="290"/>
      <c r="BG40" s="290"/>
      <c r="BH40" s="290"/>
      <c r="BI40" s="328">
        <v>5</v>
      </c>
      <c r="BJ40" s="328"/>
      <c r="BK40" s="328"/>
      <c r="BL40" s="328"/>
      <c r="BM40" s="328"/>
      <c r="BN40" s="328"/>
      <c r="BO40" s="328"/>
      <c r="BP40" s="328"/>
      <c r="BQ40" s="328"/>
      <c r="BR40" s="328"/>
      <c r="BS40" s="290">
        <v>6</v>
      </c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328">
        <v>7</v>
      </c>
      <c r="CO40" s="328"/>
      <c r="CP40" s="328"/>
      <c r="CQ40" s="328"/>
      <c r="CR40" s="328"/>
      <c r="CS40" s="328"/>
      <c r="CT40" s="328"/>
      <c r="CU40" s="328"/>
      <c r="CV40" s="328"/>
      <c r="CW40" s="328"/>
      <c r="CX40" s="328"/>
      <c r="CY40" s="328"/>
      <c r="CZ40" s="328"/>
      <c r="DA40" s="328"/>
      <c r="DB40" s="328">
        <v>8</v>
      </c>
      <c r="DC40" s="328"/>
      <c r="DD40" s="328"/>
      <c r="DE40" s="328"/>
      <c r="DF40" s="328"/>
      <c r="DG40" s="328"/>
      <c r="DH40" s="328"/>
      <c r="DI40" s="328"/>
      <c r="DJ40" s="328"/>
      <c r="DK40" s="328"/>
      <c r="DL40" s="328"/>
      <c r="DM40" s="328"/>
      <c r="DN40" s="328"/>
      <c r="DO40" s="328"/>
      <c r="DP40" s="328">
        <v>9</v>
      </c>
      <c r="DQ40" s="328"/>
      <c r="DR40" s="328"/>
      <c r="DS40" s="328"/>
      <c r="DT40" s="328"/>
      <c r="DU40" s="328"/>
      <c r="DV40" s="328"/>
      <c r="DW40" s="328"/>
      <c r="DX40" s="328"/>
      <c r="DY40" s="328"/>
      <c r="DZ40" s="328"/>
      <c r="EA40" s="328"/>
      <c r="EB40" s="328"/>
      <c r="EC40" s="328"/>
      <c r="ED40" s="328"/>
      <c r="EE40" s="328"/>
      <c r="EF40" s="328"/>
      <c r="EG40" s="328"/>
      <c r="EH40" s="328"/>
      <c r="EI40" s="328"/>
      <c r="EJ40" s="328"/>
      <c r="EK40" s="328"/>
      <c r="EL40" s="328"/>
      <c r="EM40" s="328"/>
      <c r="EN40" s="328">
        <v>10</v>
      </c>
      <c r="EO40" s="328"/>
      <c r="EP40" s="328"/>
      <c r="EQ40" s="328"/>
      <c r="ER40" s="328"/>
      <c r="ES40" s="328"/>
      <c r="ET40" s="328"/>
      <c r="EU40" s="328"/>
      <c r="EV40" s="328"/>
      <c r="EW40" s="328"/>
      <c r="EX40" s="328"/>
      <c r="EY40" s="328"/>
      <c r="EZ40" s="328"/>
      <c r="FA40" s="328"/>
      <c r="FB40" s="328"/>
      <c r="FC40" s="328"/>
      <c r="FD40" s="328"/>
      <c r="FE40" s="328"/>
      <c r="FF40" s="328"/>
      <c r="FG40" s="328"/>
      <c r="FH40" s="328"/>
      <c r="FI40" s="328"/>
      <c r="FJ40" s="328"/>
      <c r="FK40" s="352"/>
    </row>
    <row r="41" spans="1:167" s="54" customFormat="1" ht="11.25" customHeight="1">
      <c r="A41" s="302"/>
      <c r="B41" s="30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/>
      <c r="AD41" s="304"/>
      <c r="AE41" s="305"/>
      <c r="AF41" s="306"/>
      <c r="AG41" s="306"/>
      <c r="AH41" s="306"/>
      <c r="AI41" s="306"/>
      <c r="AJ41" s="306"/>
      <c r="AK41" s="306"/>
      <c r="AL41" s="306"/>
      <c r="AM41" s="306"/>
      <c r="AN41" s="306"/>
      <c r="AO41" s="350"/>
      <c r="AP41" s="350"/>
      <c r="AQ41" s="350"/>
      <c r="AR41" s="350"/>
      <c r="AS41" s="350"/>
      <c r="AT41" s="350"/>
      <c r="AU41" s="350"/>
      <c r="AV41" s="350"/>
      <c r="AW41" s="350"/>
      <c r="AX41" s="350"/>
      <c r="AY41" s="306"/>
      <c r="AZ41" s="306"/>
      <c r="BA41" s="306"/>
      <c r="BB41" s="306"/>
      <c r="BC41" s="306"/>
      <c r="BD41" s="306"/>
      <c r="BE41" s="306"/>
      <c r="BF41" s="306"/>
      <c r="BG41" s="306"/>
      <c r="BH41" s="306"/>
      <c r="BI41" s="306"/>
      <c r="BJ41" s="306"/>
      <c r="BK41" s="306"/>
      <c r="BL41" s="306"/>
      <c r="BM41" s="306"/>
      <c r="BN41" s="306"/>
      <c r="BO41" s="306"/>
      <c r="BP41" s="306"/>
      <c r="BQ41" s="306"/>
      <c r="BR41" s="306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306"/>
      <c r="CO41" s="306"/>
      <c r="CP41" s="306"/>
      <c r="CQ41" s="306"/>
      <c r="CR41" s="306"/>
      <c r="CS41" s="306"/>
      <c r="CT41" s="306"/>
      <c r="CU41" s="306"/>
      <c r="CV41" s="306"/>
      <c r="CW41" s="306"/>
      <c r="CX41" s="306"/>
      <c r="CY41" s="306"/>
      <c r="CZ41" s="306"/>
      <c r="DA41" s="306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7"/>
      <c r="FH41" s="277"/>
      <c r="FI41" s="277"/>
      <c r="FJ41" s="277"/>
      <c r="FK41" s="278"/>
    </row>
    <row r="42" spans="1:167" s="54" customFormat="1" ht="11.25" customHeight="1" thickBo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300"/>
      <c r="AE42" s="286"/>
      <c r="AF42" s="285"/>
      <c r="AG42" s="285"/>
      <c r="AH42" s="285"/>
      <c r="AI42" s="285"/>
      <c r="AJ42" s="285"/>
      <c r="AK42" s="285"/>
      <c r="AL42" s="285"/>
      <c r="AM42" s="285"/>
      <c r="AN42" s="285"/>
      <c r="AO42" s="297"/>
      <c r="AP42" s="297"/>
      <c r="AQ42" s="297"/>
      <c r="AR42" s="297"/>
      <c r="AS42" s="297"/>
      <c r="AT42" s="297"/>
      <c r="AU42" s="297"/>
      <c r="AV42" s="297"/>
      <c r="AW42" s="297"/>
      <c r="AX42" s="297"/>
      <c r="AY42" s="285"/>
      <c r="AZ42" s="285"/>
      <c r="BA42" s="285"/>
      <c r="BB42" s="285"/>
      <c r="BC42" s="285"/>
      <c r="BD42" s="285"/>
      <c r="BE42" s="285"/>
      <c r="BF42" s="285"/>
      <c r="BG42" s="285"/>
      <c r="BH42" s="285"/>
      <c r="BI42" s="285"/>
      <c r="BJ42" s="285"/>
      <c r="BK42" s="285"/>
      <c r="BL42" s="285"/>
      <c r="BM42" s="285"/>
      <c r="BN42" s="285"/>
      <c r="BO42" s="285"/>
      <c r="BP42" s="285"/>
      <c r="BQ42" s="285"/>
      <c r="BR42" s="285"/>
      <c r="BS42" s="275"/>
      <c r="BT42" s="275"/>
      <c r="BU42" s="275"/>
      <c r="BV42" s="275"/>
      <c r="BW42" s="275"/>
      <c r="BX42" s="275"/>
      <c r="BY42" s="275"/>
      <c r="BZ42" s="275"/>
      <c r="CA42" s="275"/>
      <c r="CB42" s="275"/>
      <c r="CC42" s="275"/>
      <c r="CD42" s="275"/>
      <c r="CE42" s="275"/>
      <c r="CF42" s="275"/>
      <c r="CG42" s="275"/>
      <c r="CH42" s="275"/>
      <c r="CI42" s="275"/>
      <c r="CJ42" s="275"/>
      <c r="CK42" s="275"/>
      <c r="CL42" s="275"/>
      <c r="CM42" s="275"/>
      <c r="CN42" s="284"/>
      <c r="CO42" s="284"/>
      <c r="CP42" s="284"/>
      <c r="CQ42" s="284"/>
      <c r="CR42" s="284"/>
      <c r="CS42" s="284"/>
      <c r="CT42" s="284"/>
      <c r="CU42" s="284"/>
      <c r="CV42" s="284"/>
      <c r="CW42" s="284"/>
      <c r="CX42" s="284"/>
      <c r="CY42" s="284"/>
      <c r="CZ42" s="284"/>
      <c r="DA42" s="284"/>
      <c r="DB42" s="275"/>
      <c r="DC42" s="275"/>
      <c r="DD42" s="275"/>
      <c r="DE42" s="275"/>
      <c r="DF42" s="275"/>
      <c r="DG42" s="275"/>
      <c r="DH42" s="275"/>
      <c r="DI42" s="275"/>
      <c r="DJ42" s="275"/>
      <c r="DK42" s="275"/>
      <c r="DL42" s="275"/>
      <c r="DM42" s="275"/>
      <c r="DN42" s="275"/>
      <c r="DO42" s="275"/>
      <c r="DP42" s="275"/>
      <c r="DQ42" s="275"/>
      <c r="DR42" s="275"/>
      <c r="DS42" s="275"/>
      <c r="DT42" s="275"/>
      <c r="DU42" s="275"/>
      <c r="DV42" s="275"/>
      <c r="DW42" s="275"/>
      <c r="DX42" s="275"/>
      <c r="DY42" s="275"/>
      <c r="DZ42" s="275"/>
      <c r="EA42" s="275"/>
      <c r="EB42" s="275"/>
      <c r="EC42" s="275"/>
      <c r="ED42" s="275"/>
      <c r="EE42" s="275"/>
      <c r="EF42" s="275"/>
      <c r="EG42" s="275"/>
      <c r="EH42" s="275"/>
      <c r="EI42" s="275"/>
      <c r="EJ42" s="275"/>
      <c r="EK42" s="275"/>
      <c r="EL42" s="275"/>
      <c r="EM42" s="275"/>
      <c r="EN42" s="275"/>
      <c r="EO42" s="275"/>
      <c r="EP42" s="275"/>
      <c r="EQ42" s="275"/>
      <c r="ER42" s="275"/>
      <c r="ES42" s="275"/>
      <c r="ET42" s="275"/>
      <c r="EU42" s="275"/>
      <c r="EV42" s="275"/>
      <c r="EW42" s="275"/>
      <c r="EX42" s="275"/>
      <c r="EY42" s="275"/>
      <c r="EZ42" s="275"/>
      <c r="FA42" s="275"/>
      <c r="FB42" s="275"/>
      <c r="FC42" s="275"/>
      <c r="FD42" s="275"/>
      <c r="FE42" s="275"/>
      <c r="FF42" s="275"/>
      <c r="FG42" s="275"/>
      <c r="FH42" s="275"/>
      <c r="FI42" s="275"/>
      <c r="FJ42" s="275"/>
      <c r="FK42" s="276"/>
    </row>
    <row r="43" spans="1:167" s="67" customFormat="1" ht="12" customHeight="1" thickBot="1">
      <c r="BQ43" s="68" t="s">
        <v>307</v>
      </c>
      <c r="BS43" s="325"/>
      <c r="BT43" s="326"/>
      <c r="BU43" s="326"/>
      <c r="BV43" s="326"/>
      <c r="BW43" s="326"/>
      <c r="BX43" s="326"/>
      <c r="BY43" s="326"/>
      <c r="BZ43" s="326"/>
      <c r="CA43" s="326"/>
      <c r="CB43" s="326"/>
      <c r="CC43" s="326"/>
      <c r="CD43" s="326"/>
      <c r="CE43" s="326"/>
      <c r="CF43" s="326"/>
      <c r="CG43" s="326"/>
      <c r="CH43" s="326"/>
      <c r="CI43" s="326"/>
      <c r="CJ43" s="326"/>
      <c r="CK43" s="326"/>
      <c r="CL43" s="326"/>
      <c r="CM43" s="327"/>
      <c r="CN43" s="323" t="s">
        <v>116</v>
      </c>
      <c r="CO43" s="323"/>
      <c r="CP43" s="323"/>
      <c r="CQ43" s="323"/>
      <c r="CR43" s="323"/>
      <c r="CS43" s="323"/>
      <c r="CT43" s="323"/>
      <c r="CU43" s="323"/>
      <c r="CV43" s="323"/>
      <c r="CW43" s="323"/>
      <c r="CX43" s="323"/>
      <c r="CY43" s="323"/>
      <c r="CZ43" s="323"/>
      <c r="DA43" s="323"/>
      <c r="DB43" s="324"/>
      <c r="DC43" s="324"/>
      <c r="DD43" s="324"/>
      <c r="DE43" s="324"/>
      <c r="DF43" s="324"/>
      <c r="DG43" s="324"/>
      <c r="DH43" s="324"/>
      <c r="DI43" s="324"/>
      <c r="DJ43" s="324"/>
      <c r="DK43" s="324"/>
      <c r="DL43" s="324"/>
      <c r="DM43" s="324"/>
      <c r="DN43" s="324"/>
      <c r="DO43" s="324"/>
      <c r="DP43" s="279"/>
      <c r="DQ43" s="279"/>
      <c r="DR43" s="279"/>
      <c r="DS43" s="279"/>
      <c r="DT43" s="279"/>
      <c r="DU43" s="279"/>
      <c r="DV43" s="279"/>
      <c r="DW43" s="279"/>
      <c r="DX43" s="279"/>
      <c r="DY43" s="279"/>
      <c r="DZ43" s="279"/>
      <c r="EA43" s="279"/>
      <c r="EB43" s="279"/>
      <c r="EC43" s="279"/>
      <c r="ED43" s="279"/>
      <c r="EE43" s="279"/>
      <c r="EF43" s="279"/>
      <c r="EG43" s="279"/>
      <c r="EH43" s="279"/>
      <c r="EI43" s="279"/>
      <c r="EJ43" s="279"/>
      <c r="EK43" s="279"/>
      <c r="EL43" s="279"/>
      <c r="EM43" s="279"/>
      <c r="EN43" s="279"/>
      <c r="EO43" s="279"/>
      <c r="EP43" s="279"/>
      <c r="EQ43" s="279"/>
      <c r="ER43" s="279"/>
      <c r="ES43" s="279"/>
      <c r="ET43" s="279"/>
      <c r="EU43" s="279"/>
      <c r="EV43" s="279"/>
      <c r="EW43" s="279"/>
      <c r="EX43" s="279"/>
      <c r="EY43" s="279"/>
      <c r="EZ43" s="279"/>
      <c r="FA43" s="279"/>
      <c r="FB43" s="279"/>
      <c r="FC43" s="279"/>
      <c r="FD43" s="279"/>
      <c r="FE43" s="279"/>
      <c r="FF43" s="279"/>
      <c r="FG43" s="279"/>
      <c r="FH43" s="279"/>
      <c r="FI43" s="279"/>
      <c r="FJ43" s="279"/>
      <c r="FK43" s="280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287"/>
      <c r="FA45" s="288"/>
      <c r="FB45" s="288"/>
      <c r="FC45" s="288"/>
      <c r="FD45" s="288"/>
      <c r="FE45" s="288"/>
      <c r="FF45" s="288"/>
      <c r="FG45" s="288"/>
      <c r="FH45" s="288"/>
      <c r="FI45" s="288"/>
      <c r="FJ45" s="288"/>
      <c r="FK45" s="289"/>
    </row>
    <row r="46" spans="1:167" s="54" customFormat="1" ht="10.5" customHeight="1" thickBot="1">
      <c r="A46" s="54" t="s">
        <v>305</v>
      </c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ET46" s="66"/>
      <c r="EU46" s="66"/>
      <c r="EW46" s="67"/>
      <c r="EX46" s="66" t="s">
        <v>304</v>
      </c>
      <c r="EZ46" s="255"/>
      <c r="FA46" s="256"/>
      <c r="FB46" s="256"/>
      <c r="FC46" s="256"/>
      <c r="FD46" s="256"/>
      <c r="FE46" s="256"/>
      <c r="FF46" s="256"/>
      <c r="FG46" s="256"/>
      <c r="FH46" s="256"/>
      <c r="FI46" s="256"/>
      <c r="FJ46" s="256"/>
      <c r="FK46" s="257"/>
    </row>
    <row r="47" spans="1:167" s="55" customFormat="1" ht="10.5" customHeight="1" thickBot="1">
      <c r="N47" s="308" t="s">
        <v>63</v>
      </c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F47" s="308"/>
      <c r="AH47" s="309" t="s">
        <v>295</v>
      </c>
      <c r="AI47" s="309"/>
      <c r="AJ47" s="309"/>
      <c r="AK47" s="309"/>
      <c r="AL47" s="309"/>
      <c r="AM47" s="309"/>
      <c r="AN47" s="309"/>
      <c r="AO47" s="309"/>
      <c r="AP47" s="309"/>
      <c r="AQ47" s="309"/>
      <c r="AR47" s="309"/>
      <c r="AS47" s="309"/>
      <c r="AT47" s="309"/>
      <c r="AU47" s="309"/>
      <c r="AV47" s="309"/>
      <c r="AW47" s="309"/>
      <c r="AX47" s="309"/>
      <c r="AY47" s="309"/>
      <c r="AZ47" s="309"/>
      <c r="BA47" s="309"/>
      <c r="BB47" s="309"/>
      <c r="BC47" s="309"/>
      <c r="BD47" s="309"/>
      <c r="BE47" s="309"/>
      <c r="BF47" s="309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0" t="s">
        <v>302</v>
      </c>
      <c r="BY48" s="311"/>
      <c r="BZ48" s="311"/>
      <c r="CA48" s="311"/>
      <c r="CB48" s="311"/>
      <c r="CC48" s="311"/>
      <c r="CD48" s="311"/>
      <c r="CE48" s="311"/>
      <c r="CF48" s="311"/>
      <c r="CG48" s="311"/>
      <c r="CH48" s="311"/>
      <c r="CI48" s="311"/>
      <c r="CJ48" s="311"/>
      <c r="CK48" s="311"/>
      <c r="CL48" s="311"/>
      <c r="CM48" s="311"/>
      <c r="CN48" s="311"/>
      <c r="CO48" s="311"/>
      <c r="CP48" s="311"/>
      <c r="CQ48" s="311"/>
      <c r="CR48" s="311"/>
      <c r="CS48" s="311"/>
      <c r="CT48" s="311"/>
      <c r="CU48" s="311"/>
      <c r="CV48" s="311"/>
      <c r="CW48" s="311"/>
      <c r="CX48" s="311"/>
      <c r="CY48" s="311"/>
      <c r="CZ48" s="311"/>
      <c r="DA48" s="311"/>
      <c r="DB48" s="311"/>
      <c r="DC48" s="311"/>
      <c r="DD48" s="311"/>
      <c r="DE48" s="311"/>
      <c r="DF48" s="311"/>
      <c r="DG48" s="311"/>
      <c r="DH48" s="311"/>
      <c r="DI48" s="311"/>
      <c r="DJ48" s="311"/>
      <c r="DK48" s="311"/>
      <c r="DL48" s="311"/>
      <c r="DM48" s="311"/>
      <c r="DN48" s="311"/>
      <c r="DO48" s="311"/>
      <c r="DP48" s="311"/>
      <c r="DQ48" s="311"/>
      <c r="DR48" s="311"/>
      <c r="DS48" s="311"/>
      <c r="DT48" s="311"/>
      <c r="DU48" s="311"/>
      <c r="DV48" s="311"/>
      <c r="DW48" s="311"/>
      <c r="DX48" s="311"/>
      <c r="DY48" s="311"/>
      <c r="DZ48" s="311"/>
      <c r="EA48" s="311"/>
      <c r="EB48" s="311"/>
      <c r="EC48" s="311"/>
      <c r="ED48" s="311"/>
      <c r="EE48" s="311"/>
      <c r="EF48" s="311"/>
      <c r="EG48" s="311"/>
      <c r="EH48" s="311"/>
      <c r="EI48" s="311"/>
      <c r="EJ48" s="311"/>
      <c r="EK48" s="311"/>
      <c r="EL48" s="311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2" t="s">
        <v>300</v>
      </c>
      <c r="BY49" s="313"/>
      <c r="BZ49" s="313"/>
      <c r="CA49" s="313"/>
      <c r="CB49" s="313"/>
      <c r="CC49" s="313"/>
      <c r="CD49" s="313"/>
      <c r="CE49" s="313"/>
      <c r="CF49" s="313"/>
      <c r="CG49" s="313"/>
      <c r="CH49" s="313"/>
      <c r="CI49" s="313"/>
      <c r="CJ49" s="313"/>
      <c r="CK49" s="313"/>
      <c r="CL49" s="313"/>
      <c r="CM49" s="313"/>
      <c r="CN49" s="313"/>
      <c r="CO49" s="313"/>
      <c r="CP49" s="313"/>
      <c r="CQ49" s="313"/>
      <c r="CR49" s="313"/>
      <c r="CS49" s="313"/>
      <c r="CT49" s="313"/>
      <c r="CU49" s="313"/>
      <c r="CV49" s="313"/>
      <c r="CW49" s="313"/>
      <c r="CX49" s="313"/>
      <c r="CY49" s="313"/>
      <c r="CZ49" s="313"/>
      <c r="DA49" s="313"/>
      <c r="DB49" s="313"/>
      <c r="DC49" s="313"/>
      <c r="DD49" s="313"/>
      <c r="DE49" s="313"/>
      <c r="DF49" s="313"/>
      <c r="DG49" s="313"/>
      <c r="DH49" s="313"/>
      <c r="DI49" s="313"/>
      <c r="DJ49" s="313"/>
      <c r="DK49" s="313"/>
      <c r="DL49" s="313"/>
      <c r="DM49" s="313"/>
      <c r="DN49" s="313"/>
      <c r="DO49" s="313"/>
      <c r="DP49" s="313"/>
      <c r="DQ49" s="313"/>
      <c r="DR49" s="313"/>
      <c r="DS49" s="313"/>
      <c r="DT49" s="313"/>
      <c r="DU49" s="313"/>
      <c r="DV49" s="313"/>
      <c r="DW49" s="313"/>
      <c r="DX49" s="313"/>
      <c r="DY49" s="313"/>
      <c r="DZ49" s="313"/>
      <c r="EA49" s="313"/>
      <c r="EB49" s="313"/>
      <c r="EC49" s="313"/>
      <c r="ED49" s="313"/>
      <c r="EE49" s="313"/>
      <c r="EF49" s="313"/>
      <c r="EG49" s="313"/>
      <c r="EH49" s="313"/>
      <c r="EI49" s="313"/>
      <c r="EJ49" s="313"/>
      <c r="EK49" s="313"/>
      <c r="EL49" s="31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8" t="s">
        <v>63</v>
      </c>
      <c r="O51" s="308"/>
      <c r="P51" s="308"/>
      <c r="Q51" s="308"/>
      <c r="R51" s="308"/>
      <c r="S51" s="308"/>
      <c r="T51" s="308"/>
      <c r="U51" s="308"/>
      <c r="V51" s="308"/>
      <c r="W51" s="308"/>
      <c r="X51" s="308"/>
      <c r="Y51" s="308"/>
      <c r="Z51" s="308"/>
      <c r="AA51" s="308"/>
      <c r="AB51" s="308"/>
      <c r="AC51" s="308"/>
      <c r="AD51" s="308"/>
      <c r="AE51" s="308"/>
      <c r="AF51" s="308"/>
      <c r="AH51" s="309" t="s">
        <v>295</v>
      </c>
      <c r="AI51" s="309"/>
      <c r="AJ51" s="309"/>
      <c r="AK51" s="309"/>
      <c r="AL51" s="309"/>
      <c r="AM51" s="309"/>
      <c r="AN51" s="309"/>
      <c r="AO51" s="309"/>
      <c r="AP51" s="309"/>
      <c r="AQ51" s="309"/>
      <c r="AR51" s="309"/>
      <c r="AS51" s="309"/>
      <c r="AT51" s="309"/>
      <c r="AU51" s="309"/>
      <c r="AV51" s="309"/>
      <c r="AW51" s="309"/>
      <c r="AX51" s="309"/>
      <c r="AY51" s="309"/>
      <c r="AZ51" s="309"/>
      <c r="BA51" s="309"/>
      <c r="BB51" s="309"/>
      <c r="BC51" s="309"/>
      <c r="BD51" s="309"/>
      <c r="BE51" s="309"/>
      <c r="BF51" s="309"/>
      <c r="BX51" s="60"/>
      <c r="BY51" s="54" t="s">
        <v>297</v>
      </c>
      <c r="CL51" s="251"/>
      <c r="CM51" s="251"/>
      <c r="CN51" s="251"/>
      <c r="CO51" s="251"/>
      <c r="CP51" s="251"/>
      <c r="CQ51" s="251"/>
      <c r="CR51" s="251"/>
      <c r="CS51" s="251"/>
      <c r="CT51" s="251"/>
      <c r="CU51" s="251"/>
      <c r="CV51" s="251"/>
      <c r="CW51" s="251"/>
      <c r="CX51" s="251"/>
      <c r="CZ51" s="251"/>
      <c r="DA51" s="251"/>
      <c r="DB51" s="251"/>
      <c r="DC51" s="251"/>
      <c r="DD51" s="251"/>
      <c r="DE51" s="251"/>
      <c r="DF51" s="251"/>
      <c r="DG51" s="251"/>
      <c r="DH51" s="251"/>
      <c r="DJ51" s="251"/>
      <c r="DK51" s="251"/>
      <c r="DL51" s="251"/>
      <c r="DM51" s="251"/>
      <c r="DN51" s="251"/>
      <c r="DO51" s="251"/>
      <c r="DP51" s="251"/>
      <c r="DQ51" s="251"/>
      <c r="DR51" s="251"/>
      <c r="DS51" s="251"/>
      <c r="DT51" s="251"/>
      <c r="DU51" s="251"/>
      <c r="DV51" s="251"/>
      <c r="DW51" s="251"/>
      <c r="DX51" s="251"/>
      <c r="DY51" s="251"/>
      <c r="DZ51" s="251"/>
      <c r="EA51" s="251"/>
      <c r="EC51" s="253"/>
      <c r="ED51" s="253"/>
      <c r="EE51" s="253"/>
      <c r="EF51" s="253"/>
      <c r="EG51" s="253"/>
      <c r="EH51" s="253"/>
      <c r="EI51" s="253"/>
      <c r="EJ51" s="253"/>
      <c r="EK51" s="253"/>
      <c r="EL51" s="253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2" t="s">
        <v>296</v>
      </c>
      <c r="CM52" s="252"/>
      <c r="CN52" s="252"/>
      <c r="CO52" s="252"/>
      <c r="CP52" s="252"/>
      <c r="CQ52" s="252"/>
      <c r="CR52" s="252"/>
      <c r="CS52" s="252"/>
      <c r="CT52" s="252"/>
      <c r="CU52" s="252"/>
      <c r="CV52" s="252"/>
      <c r="CW52" s="252"/>
      <c r="CX52" s="252"/>
      <c r="CZ52" s="252" t="s">
        <v>63</v>
      </c>
      <c r="DA52" s="252"/>
      <c r="DB52" s="252"/>
      <c r="DC52" s="252"/>
      <c r="DD52" s="252"/>
      <c r="DE52" s="252"/>
      <c r="DF52" s="252"/>
      <c r="DG52" s="252"/>
      <c r="DH52" s="252"/>
      <c r="DJ52" s="252" t="s">
        <v>295</v>
      </c>
      <c r="DK52" s="252"/>
      <c r="DL52" s="252"/>
      <c r="DM52" s="252"/>
      <c r="DN52" s="252"/>
      <c r="DO52" s="252"/>
      <c r="DP52" s="252"/>
      <c r="DQ52" s="252"/>
      <c r="DR52" s="252"/>
      <c r="DS52" s="252"/>
      <c r="DT52" s="252"/>
      <c r="DU52" s="252"/>
      <c r="DV52" s="252"/>
      <c r="DW52" s="252"/>
      <c r="DX52" s="252"/>
      <c r="DY52" s="252"/>
      <c r="DZ52" s="252"/>
      <c r="EA52" s="252"/>
      <c r="EC52" s="252" t="s">
        <v>294</v>
      </c>
      <c r="ED52" s="252"/>
      <c r="EE52" s="252"/>
      <c r="EF52" s="252"/>
      <c r="EG52" s="252"/>
      <c r="EH52" s="252"/>
      <c r="EI52" s="252"/>
      <c r="EJ52" s="252"/>
      <c r="EK52" s="252"/>
      <c r="EL52" s="252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D53" s="251"/>
      <c r="AE53" s="251"/>
      <c r="AF53" s="251"/>
      <c r="AG53" s="251"/>
      <c r="AH53" s="251"/>
      <c r="AI53" s="251"/>
      <c r="AJ53" s="251"/>
      <c r="AK53" s="251"/>
      <c r="AL53" s="251"/>
      <c r="AM53" s="251"/>
      <c r="AO53" s="251"/>
      <c r="AP53" s="251"/>
      <c r="AQ53" s="251"/>
      <c r="AR53" s="251"/>
      <c r="AS53" s="251"/>
      <c r="AT53" s="251"/>
      <c r="AU53" s="251"/>
      <c r="AV53" s="251"/>
      <c r="AW53" s="251"/>
      <c r="AX53" s="251"/>
      <c r="AY53" s="251"/>
      <c r="AZ53" s="251"/>
      <c r="BA53" s="251"/>
      <c r="BB53" s="251"/>
      <c r="BC53" s="251"/>
      <c r="BD53" s="251"/>
      <c r="BE53" s="251"/>
      <c r="BF53" s="251"/>
      <c r="BH53" s="253"/>
      <c r="BI53" s="253"/>
      <c r="BJ53" s="253"/>
      <c r="BK53" s="253"/>
      <c r="BL53" s="253"/>
      <c r="BM53" s="253"/>
      <c r="BN53" s="253"/>
      <c r="BO53" s="253"/>
      <c r="BP53" s="253"/>
      <c r="BQ53" s="253"/>
      <c r="BR53" s="253"/>
      <c r="BS53" s="253"/>
      <c r="BT53" s="253"/>
      <c r="BU53" s="253"/>
      <c r="BX53" s="60"/>
      <c r="BY53" s="254" t="s">
        <v>293</v>
      </c>
      <c r="BZ53" s="254"/>
      <c r="CA53" s="253"/>
      <c r="CB53" s="253"/>
      <c r="CC53" s="253"/>
      <c r="CD53" s="253"/>
      <c r="CE53" s="253"/>
      <c r="CF53" s="249" t="s">
        <v>293</v>
      </c>
      <c r="CG53" s="249"/>
      <c r="CH53" s="253"/>
      <c r="CI53" s="253"/>
      <c r="CJ53" s="253"/>
      <c r="CK53" s="253"/>
      <c r="CL53" s="253"/>
      <c r="CM53" s="253"/>
      <c r="CN53" s="253"/>
      <c r="CO53" s="253"/>
      <c r="CP53" s="253"/>
      <c r="CQ53" s="253"/>
      <c r="CR53" s="253"/>
      <c r="CS53" s="253"/>
      <c r="CT53" s="253"/>
      <c r="CU53" s="253"/>
      <c r="CV53" s="253"/>
      <c r="CW53" s="253"/>
      <c r="CX53" s="253"/>
      <c r="CY53" s="253"/>
      <c r="CZ53" s="253"/>
      <c r="DA53" s="253"/>
      <c r="DB53" s="253"/>
      <c r="DC53" s="253"/>
      <c r="DD53" s="253"/>
      <c r="DE53" s="254">
        <v>20</v>
      </c>
      <c r="DF53" s="254"/>
      <c r="DG53" s="254"/>
      <c r="DH53" s="254"/>
      <c r="DI53" s="250"/>
      <c r="DJ53" s="250"/>
      <c r="DK53" s="250"/>
      <c r="DL53" s="249" t="s">
        <v>292</v>
      </c>
      <c r="DM53" s="249"/>
      <c r="DN53" s="249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2" t="s">
        <v>296</v>
      </c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D54" s="252" t="s">
        <v>63</v>
      </c>
      <c r="AE54" s="252"/>
      <c r="AF54" s="252"/>
      <c r="AG54" s="252"/>
      <c r="AH54" s="252"/>
      <c r="AI54" s="252"/>
      <c r="AJ54" s="252"/>
      <c r="AK54" s="252"/>
      <c r="AL54" s="252"/>
      <c r="AM54" s="252"/>
      <c r="AO54" s="252" t="s">
        <v>295</v>
      </c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H54" s="307" t="s">
        <v>294</v>
      </c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4" t="s">
        <v>293</v>
      </c>
      <c r="B55" s="254"/>
      <c r="C55" s="253"/>
      <c r="D55" s="253"/>
      <c r="E55" s="253"/>
      <c r="F55" s="253"/>
      <c r="G55" s="253"/>
      <c r="H55" s="249" t="s">
        <v>293</v>
      </c>
      <c r="I55" s="249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4">
        <v>20</v>
      </c>
      <c r="AH55" s="254"/>
      <c r="AI55" s="254"/>
      <c r="AJ55" s="254"/>
      <c r="AK55" s="250"/>
      <c r="AL55" s="250"/>
      <c r="AM55" s="250"/>
      <c r="AN55" s="249" t="s">
        <v>292</v>
      </c>
      <c r="AO55" s="249"/>
      <c r="AP55" s="249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7" sqref="A7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556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557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4" zoomScale="115" zoomScaleNormal="115" zoomScaleSheetLayoutView="115" workbookViewId="0">
      <selection activeCell="G18" sqref="G1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13411763.279999999</v>
      </c>
      <c r="E7" s="28">
        <f>E15</f>
        <v>12406502</v>
      </c>
      <c r="F7" s="28">
        <f>F15</f>
        <v>755261.28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13411763.280000001</v>
      </c>
      <c r="E15" s="28">
        <f>E16+E22+E23+E29</f>
        <v>12406502</v>
      </c>
      <c r="F15" s="28">
        <f>F29</f>
        <v>755261.28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10514815</v>
      </c>
      <c r="E16" s="11">
        <f>E17</f>
        <v>10449715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10514815</v>
      </c>
      <c r="E17" s="11">
        <f>E18+E19</f>
        <v>10449715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7998954.9299999997</v>
      </c>
      <c r="E18" s="11">
        <f>7706589.93+242365</f>
        <v>7948954.9299999997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2515860.0699999998</v>
      </c>
      <c r="E19" s="11">
        <f>2395896.07+104864</f>
        <v>2500760.0699999998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2718709.2800000003</v>
      </c>
      <c r="E29" s="11">
        <f>E30+E32+E34+E35+E36+E37</f>
        <v>1778548</v>
      </c>
      <c r="F29" s="11">
        <f>F35+F36+F37+F31</f>
        <v>755261.28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337142.78</v>
      </c>
      <c r="E35" s="11">
        <v>192998</v>
      </c>
      <c r="F35" s="11">
        <f>25850+19305.5+6289.28+42700</f>
        <v>94144.78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520683.5</v>
      </c>
      <c r="E37" s="11">
        <v>224654</v>
      </c>
      <c r="F37" s="11">
        <f>10000+27057+29117.5+15410+58500+16840+39375+9500+15230</f>
        <v>221029.5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2718709.28</v>
      </c>
      <c r="E8" s="33">
        <f>H8+K8</f>
        <v>1272448</v>
      </c>
      <c r="F8" s="33">
        <f>I8+L8</f>
        <v>1963448</v>
      </c>
      <c r="G8" s="33">
        <f>G9+G10</f>
        <v>2533809.2799999998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1705111.7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25850+23420+156924.5+764950.42+416667+39375+28805.5+6289.28+15230+42700</f>
        <v>1520211.7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2018-11-12T06:50:49Z</dcterms:modified>
</cp:coreProperties>
</file>