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10" windowWidth="17895" windowHeight="10680"/>
  </bookViews>
  <sheets>
    <sheet name="прогноз основых характеристик" sheetId="1" r:id="rId1"/>
  </sheets>
  <definedNames>
    <definedName name="_xlnm.Print_Area" localSheetId="0">'прогноз основых характеристик'!$A$1:$E$27</definedName>
  </definedNames>
  <calcPr calcId="145621"/>
</workbook>
</file>

<file path=xl/calcChain.xml><?xml version="1.0" encoding="utf-8"?>
<calcChain xmlns="http://schemas.openxmlformats.org/spreadsheetml/2006/main">
  <c r="D26" i="1" l="1"/>
  <c r="E26" i="1"/>
  <c r="C26" i="1"/>
  <c r="D8" i="1"/>
  <c r="D16" i="1" s="1"/>
  <c r="E8" i="1"/>
  <c r="E16" i="1" s="1"/>
  <c r="C8" i="1"/>
  <c r="C16" i="1" s="1"/>
  <c r="D27" i="1" l="1"/>
  <c r="E27" i="1"/>
  <c r="C27" i="1"/>
</calcChain>
</file>

<file path=xl/sharedStrings.xml><?xml version="1.0" encoding="utf-8"?>
<sst xmlns="http://schemas.openxmlformats.org/spreadsheetml/2006/main" count="44" uniqueCount="44">
  <si>
    <t xml:space="preserve"> рублей</t>
  </si>
  <si>
    <t>Код бюджетной классификации</t>
  </si>
  <si>
    <t>Наименование</t>
  </si>
  <si>
    <t>2020 год</t>
  </si>
  <si>
    <t>2021 год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</si>
  <si>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</si>
  <si>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</si>
  <si>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</si>
  <si>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</si>
  <si>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</si>
  <si>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</si>
  <si>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</si>
  <si>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</si>
  <si>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</si>
  <si>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</si>
  <si>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</si>
  <si>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</si>
  <si>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</si>
  <si>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</si>
  <si>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</si>
  <si>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</si>
  <si>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</si>
  <si>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</si>
  <si>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</si>
  <si>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</si>
  <si>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</si>
  <si>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</si>
  <si>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</si>
  <si>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</si>
  <si>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</si>
  <si>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</si>
  <si>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</si>
  <si>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</si>
  <si>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</si>
  <si>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</si>
  <si>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</si>
  <si>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</si>
  <si>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</si>
  <si>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</si>
  <si>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>ИТОГО РАСХОДОВ</t>
  </si>
  <si>
    <t>ДЕФИЦИТ БЮДЖЕТА (-), ПРОФИЦИТ БЮДЖЕТА (+)</t>
  </si>
  <si>
    <t>ПРОГНОЗ ОСНОВНЫХ ХАРАКТЕРИСТИК БЮДЖЕТА ПОСЕЛЕНИЯ НА 2020 ГОД И НА ПЛАНОВЫЙ ПЕРИОД 2021 И 2022 ГОДОВ</t>
  </si>
  <si>
    <t>Бюджет  поселения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</si>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</sst>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9]General"/>
    <numFmt numFmtId="165" formatCode="[$-419]#,##0.00"/>
    <numFmt numFmtId="166" formatCode="#,##0.00&quot; &quot;[$руб.-419];[Red]&quot;-&quot;#,##0.00&quot; &quot;[$руб.-419]"/>
  </numFmts>
  <fonts count="10" x14ac:knownFonts="1">
    <font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rgb="FFE6B9B8"/>
        <bgColor rgb="FFE6B9B8"/>
      </patternFill>
    </fill>
    <fill>
      <patternFill patternType="solid">
        <fgColor rgb="FFFCD5B5"/>
        <bgColor rgb="FFFCD5B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165" fontId="4" fillId="0" borderId="1">
      <alignment horizontal="right"/>
    </xf>
    <xf numFmtId="165" fontId="4" fillId="0" borderId="1">
      <alignment horizontal="right"/>
    </xf>
    <xf numFmtId="164" fontId="5" fillId="0" borderId="0"/>
    <xf numFmtId="164" fontId="5" fillId="0" borderId="0"/>
  </cellStyleXfs>
  <cellXfs count="34">
    <xf numFmtId="0" fontId="0" fillId="0" borderId="0" xfId="0"/>
    <xf numFmtId="164" fontId="7" fillId="0" borderId="0" xfId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vertical="center" wrapText="1"/>
    </xf>
    <xf numFmtId="165" fontId="6" fillId="3" borderId="2" xfId="1" applyNumberFormat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 vertical="center" wrapText="1"/>
    </xf>
    <xf numFmtId="164" fontId="7" fillId="0" borderId="2" xfId="1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4" fontId="8" fillId="0" borderId="0" xfId="1" applyFont="1" applyFill="1" applyBorder="1" applyAlignment="1">
      <alignment vertical="center" wrapText="1"/>
    </xf>
    <xf numFmtId="49" fontId="6" fillId="3" borderId="2" xfId="1" applyNumberFormat="1" applyFont="1" applyFill="1" applyBorder="1" applyAlignment="1">
      <alignment horizontal="left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vertical="center" wrapText="1"/>
    </xf>
    <xf numFmtId="165" fontId="7" fillId="5" borderId="2" xfId="1" applyNumberFormat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vertical="center" wrapText="1"/>
    </xf>
    <xf numFmtId="164" fontId="7" fillId="4" borderId="3" xfId="1" applyFont="1" applyFill="1" applyBorder="1" applyAlignment="1">
      <alignment horizontal="left" vertical="center" wrapText="1"/>
    </xf>
    <xf numFmtId="164" fontId="7" fillId="4" borderId="4" xfId="1" applyFont="1" applyFill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164" fontId="7" fillId="5" borderId="3" xfId="1" applyFont="1" applyFill="1" applyBorder="1" applyAlignment="1">
      <alignment horizontal="left" vertical="center" wrapText="1"/>
    </xf>
    <xf numFmtId="164" fontId="7" fillId="5" borderId="4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7" fillId="0" borderId="7" xfId="1" applyFont="1" applyFill="1" applyBorder="1" applyAlignment="1">
      <alignment horizontal="right" vertical="center" wrapText="1"/>
    </xf>
    <xf numFmtId="164" fontId="7" fillId="0" borderId="8" xfId="1" applyFont="1" applyFill="1" applyBorder="1" applyAlignment="1">
      <alignment horizontal="right" vertical="center" wrapText="1"/>
    </xf>
    <xf numFmtId="164" fontId="7" fillId="0" borderId="6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xl58" xfId="6"/>
    <cellStyle name="xl96" xfId="7"/>
    <cellStyle name="Обычный" xfId="0" builtinId="0" customBuiltin="1"/>
    <cellStyle name="Обычный 2" xfId="8"/>
    <cellStyle name="Обычн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D27"/>
  <sheetViews>
    <sheetView tabSelected="1" topLeftCell="A23" workbookViewId="0">
      <selection activeCell="E16" sqref="E16"/>
    </sheetView>
  </sheetViews>
  <sheetFormatPr defaultRowHeight="15.75" x14ac:dyDescent="0.2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 x14ac:dyDescent="0.2">
      <c r="A1" s="26" t="s">
        <v>41</v>
      </c>
      <c r="B1" s="26"/>
      <c r="C1" s="26"/>
      <c r="D1" s="26"/>
      <c r="E1" s="26"/>
    </row>
    <row r="2" spans="1:5" ht="14.25" customHeight="1" x14ac:dyDescent="0.2">
      <c r="A2" s="26"/>
      <c r="B2" s="26"/>
      <c r="C2" s="26"/>
      <c r="D2" s="26"/>
      <c r="E2" s="26"/>
    </row>
    <row r="3" spans="1:5" ht="9.75" customHeight="1" x14ac:dyDescent="0.2">
      <c r="A3" s="26"/>
      <c r="B3" s="26"/>
      <c r="C3" s="26"/>
      <c r="D3" s="26"/>
      <c r="E3" s="26"/>
    </row>
    <row r="4" spans="1:5" ht="24" customHeight="1" x14ac:dyDescent="0.2">
      <c r="A4" s="27" t="s">
        <v>0</v>
      </c>
      <c r="B4" s="28"/>
      <c r="C4" s="28"/>
      <c r="D4" s="28"/>
      <c r="E4" s="28"/>
    </row>
    <row r="5" spans="1:5" ht="30.75" customHeight="1" x14ac:dyDescent="0.2">
      <c r="A5" s="29" t="s">
        <v>1</v>
      </c>
      <c r="B5" s="29" t="s">
        <v>2</v>
      </c>
      <c r="C5" s="31" t="s">
        <v>42</v>
      </c>
      <c r="D5" s="32"/>
      <c r="E5" s="33"/>
    </row>
    <row r="6" spans="1:5" ht="22.5" customHeight="1" x14ac:dyDescent="0.2">
      <c r="A6" s="30"/>
      <c r="B6" s="30"/>
      <c r="C6" s="2" t="s">
        <v>3</v>
      </c>
      <c r="D6" s="2" t="s">
        <v>4</v>
      </c>
      <c r="E6" s="2" t="s">
        <v>43</v>
      </c>
    </row>
    <row r="7" spans="1:5" ht="22.5" customHeight="1" x14ac:dyDescent="0.2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 x14ac:dyDescent="0.2">
      <c r="A8" s="5" t="s">
        <v>5</v>
      </c>
      <c r="B8" s="5" t="s">
        <v>6</v>
      </c>
      <c r="C8" s="6">
        <f>C9+C10+C11+C12+C13+C14</f>
        <v>26170790</v>
      </c>
      <c r="D8" s="6">
        <f t="shared" ref="D8:E8" si="0">D9+D10+D11+D12+D13+D14</f>
        <v>27355530</v>
      </c>
      <c r="E8" s="6">
        <f t="shared" si="0"/>
        <v>28525740</v>
      </c>
    </row>
    <row r="9" spans="1:5" ht="35.25" customHeight="1" x14ac:dyDescent="0.2">
      <c r="A9" s="8" t="s">
        <v>7</v>
      </c>
      <c r="B9" s="9" t="s">
        <v>8</v>
      </c>
      <c r="C9" s="10">
        <v>6358390</v>
      </c>
      <c r="D9" s="10">
        <v>6784830</v>
      </c>
      <c r="E9" s="10">
        <v>7271740</v>
      </c>
    </row>
    <row r="10" spans="1:5" ht="75.75" customHeight="1" x14ac:dyDescent="0.2">
      <c r="A10" s="8" t="s">
        <v>9</v>
      </c>
      <c r="B10" s="9" t="s">
        <v>10</v>
      </c>
      <c r="C10" s="10">
        <v>2191100</v>
      </c>
      <c r="D10" s="10">
        <v>2308600</v>
      </c>
      <c r="E10" s="10">
        <v>2326000</v>
      </c>
    </row>
    <row r="11" spans="1:5" s="12" customFormat="1" ht="39" customHeight="1" x14ac:dyDescent="0.2">
      <c r="A11" s="8" t="s">
        <v>11</v>
      </c>
      <c r="B11" s="9" t="s">
        <v>12</v>
      </c>
      <c r="C11" s="10">
        <v>1344300</v>
      </c>
      <c r="D11" s="10">
        <v>1398100</v>
      </c>
      <c r="E11" s="10">
        <v>1454000</v>
      </c>
    </row>
    <row r="12" spans="1:5" ht="33.75" customHeight="1" x14ac:dyDescent="0.2">
      <c r="A12" s="8" t="s">
        <v>13</v>
      </c>
      <c r="B12" s="9" t="s">
        <v>14</v>
      </c>
      <c r="C12" s="10">
        <v>14663000</v>
      </c>
      <c r="D12" s="10">
        <v>15250000</v>
      </c>
      <c r="E12" s="10">
        <v>15860000</v>
      </c>
    </row>
    <row r="13" spans="1:5" ht="86.25" customHeight="1" x14ac:dyDescent="0.2">
      <c r="A13" s="8" t="s">
        <v>15</v>
      </c>
      <c r="B13" s="9" t="s">
        <v>16</v>
      </c>
      <c r="C13" s="10">
        <v>1364000</v>
      </c>
      <c r="D13" s="10">
        <v>1364000</v>
      </c>
      <c r="E13" s="10">
        <v>1364000</v>
      </c>
    </row>
    <row r="14" spans="1:5" s="12" customFormat="1" ht="60.75" customHeight="1" x14ac:dyDescent="0.2">
      <c r="A14" s="8" t="s">
        <v>17</v>
      </c>
      <c r="B14" s="9" t="s">
        <v>18</v>
      </c>
      <c r="C14" s="10">
        <v>250000</v>
      </c>
      <c r="D14" s="10">
        <v>250000</v>
      </c>
      <c r="E14" s="10">
        <v>250000</v>
      </c>
    </row>
    <row r="15" spans="1:5" s="12" customFormat="1" ht="39.75" customHeight="1" x14ac:dyDescent="0.2">
      <c r="A15" s="13" t="s">
        <v>19</v>
      </c>
      <c r="B15" s="5" t="s">
        <v>20</v>
      </c>
      <c r="C15" s="14">
        <v>12391445.84</v>
      </c>
      <c r="D15" s="14">
        <v>9908381.7100000009</v>
      </c>
      <c r="E15" s="14">
        <v>14095037.25</v>
      </c>
    </row>
    <row r="16" spans="1:5" s="12" customFormat="1" ht="24" customHeight="1" x14ac:dyDescent="0.2">
      <c r="A16" s="20" t="s">
        <v>21</v>
      </c>
      <c r="B16" s="21"/>
      <c r="C16" s="15">
        <f>C8+C15</f>
        <v>38562235.840000004</v>
      </c>
      <c r="D16" s="15">
        <f t="shared" ref="D16:E16" si="1">D8+D15</f>
        <v>37263911.710000001</v>
      </c>
      <c r="E16" s="15">
        <f t="shared" si="1"/>
        <v>42620777.25</v>
      </c>
    </row>
    <row r="17" spans="1:5" s="12" customFormat="1" ht="36.75" customHeight="1" x14ac:dyDescent="0.2">
      <c r="A17" s="22" t="s">
        <v>22</v>
      </c>
      <c r="B17" s="23"/>
      <c r="C17" s="23"/>
      <c r="D17" s="23"/>
      <c r="E17" s="23"/>
    </row>
    <row r="18" spans="1:5" s="7" customFormat="1" ht="36" customHeight="1" x14ac:dyDescent="0.2">
      <c r="A18" s="16" t="s">
        <v>23</v>
      </c>
      <c r="B18" s="9" t="s">
        <v>24</v>
      </c>
      <c r="C18" s="11">
        <v>77889</v>
      </c>
      <c r="D18" s="11">
        <v>761778</v>
      </c>
      <c r="E18" s="11">
        <v>1504176</v>
      </c>
    </row>
    <row r="19" spans="1:5" s="12" customFormat="1" ht="19.5" customHeight="1" x14ac:dyDescent="0.2">
      <c r="A19" s="16" t="s">
        <v>25</v>
      </c>
      <c r="B19" s="9" t="s">
        <v>26</v>
      </c>
      <c r="C19" s="11">
        <v>444180</v>
      </c>
      <c r="D19" s="11">
        <v>448622</v>
      </c>
      <c r="E19" s="11">
        <v>465768</v>
      </c>
    </row>
    <row r="20" spans="1:5" ht="63" customHeight="1" x14ac:dyDescent="0.2">
      <c r="A20" s="16" t="s">
        <v>27</v>
      </c>
      <c r="B20" s="9" t="s">
        <v>28</v>
      </c>
      <c r="C20" s="11">
        <v>423877</v>
      </c>
      <c r="D20" s="11">
        <v>423877</v>
      </c>
      <c r="E20" s="11">
        <v>423877</v>
      </c>
    </row>
    <row r="21" spans="1:5" s="12" customFormat="1" ht="21" customHeight="1" x14ac:dyDescent="0.2">
      <c r="A21" s="16" t="s">
        <v>29</v>
      </c>
      <c r="B21" s="9" t="s">
        <v>30</v>
      </c>
      <c r="C21" s="11">
        <v>19346850</v>
      </c>
      <c r="D21" s="11">
        <v>17095447</v>
      </c>
      <c r="E21" s="11">
        <v>21614253</v>
      </c>
    </row>
    <row r="22" spans="1:5" s="17" customFormat="1" ht="38.25" customHeight="1" x14ac:dyDescent="0.2">
      <c r="A22" s="16" t="s">
        <v>31</v>
      </c>
      <c r="B22" s="9" t="s">
        <v>32</v>
      </c>
      <c r="C22" s="11">
        <v>18211858.84</v>
      </c>
      <c r="D22" s="11">
        <v>18476606.710000001</v>
      </c>
      <c r="E22" s="11">
        <v>18555122.25</v>
      </c>
    </row>
    <row r="23" spans="1:5" ht="23.25" customHeight="1" x14ac:dyDescent="0.2">
      <c r="A23" s="16" t="s">
        <v>33</v>
      </c>
      <c r="B23" s="9" t="s">
        <v>34</v>
      </c>
      <c r="C23" s="11">
        <v>7145</v>
      </c>
      <c r="D23" s="11">
        <v>7145</v>
      </c>
      <c r="E23" s="11">
        <v>7145</v>
      </c>
    </row>
    <row r="24" spans="1:5" ht="18.75" customHeight="1" x14ac:dyDescent="0.2">
      <c r="A24" s="16" t="s">
        <v>35</v>
      </c>
      <c r="B24" s="9" t="s">
        <v>36</v>
      </c>
      <c r="C24" s="11">
        <v>43291</v>
      </c>
      <c r="D24" s="11">
        <v>43291</v>
      </c>
      <c r="E24" s="11">
        <v>43291</v>
      </c>
    </row>
    <row r="25" spans="1:5" ht="36" customHeight="1" x14ac:dyDescent="0.2">
      <c r="A25" s="16" t="s">
        <v>37</v>
      </c>
      <c r="B25" s="9" t="s">
        <v>38</v>
      </c>
      <c r="C25" s="11">
        <v>7145</v>
      </c>
      <c r="D25" s="11">
        <v>7145</v>
      </c>
      <c r="E25" s="11">
        <v>7145</v>
      </c>
    </row>
    <row r="26" spans="1:5" ht="39.75" customHeight="1" x14ac:dyDescent="0.2">
      <c r="A26" s="20" t="s">
        <v>39</v>
      </c>
      <c r="B26" s="21"/>
      <c r="C26" s="15">
        <f>C18+C19+C20+C21+C22+C23+C24+C25</f>
        <v>38562235.840000004</v>
      </c>
      <c r="D26" s="15">
        <f t="shared" ref="D26:E26" si="2">D18+D19+D20+D21+D22+D23+D24+D25</f>
        <v>37263911.710000001</v>
      </c>
      <c r="E26" s="15">
        <f t="shared" si="2"/>
        <v>42620777.25</v>
      </c>
    </row>
    <row r="27" spans="1:5" ht="25.5" customHeight="1" x14ac:dyDescent="0.2">
      <c r="A27" s="24" t="s">
        <v>40</v>
      </c>
      <c r="B27" s="25"/>
      <c r="C27" s="18">
        <f>C16-C26</f>
        <v>0</v>
      </c>
      <c r="D27" s="18">
        <f>D16-D26</f>
        <v>0</v>
      </c>
      <c r="E27" s="18">
        <f>E16-E26</f>
        <v>0</v>
      </c>
    </row>
  </sheetData>
  <mergeCells count="9">
    <mergeCell ref="A16:B16"/>
    <mergeCell ref="A17:E17"/>
    <mergeCell ref="A26:B26"/>
    <mergeCell ref="A27:B27"/>
    <mergeCell ref="A1:E3"/>
    <mergeCell ref="A4:E4"/>
    <mergeCell ref="A5:A6"/>
    <mergeCell ref="B5:B6"/>
    <mergeCell ref="C5:E5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основых характеристик</vt:lpstr>
      <vt:lpstr>'прогноз основых характеристик'!Область_печати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2018-11-16T12:11:31Z</cp:lastPrinted>
  <dcterms:created xsi:type="dcterms:W3CDTF">2020-11-16T12:32:15Z</dcterms:created>
  <dcterms:modified xsi:type="dcterms:W3CDTF">2020-11-16T12:40:06Z</dcterms:modified>
</cp:coreProperties>
</file>