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876" windowWidth="17496" windowHeight="108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Лист1!$7:$10</definedName>
  </definedNames>
  <calcPr calcId="144525"/>
</workbook>
</file>

<file path=xl/calcChain.xml><?xml version="1.0" encoding="utf-8"?>
<calcChain xmlns="http://schemas.openxmlformats.org/spreadsheetml/2006/main">
  <c r="E57" i="1" l="1"/>
  <c r="D57" i="1"/>
  <c r="C57" i="1"/>
  <c r="I52" i="1"/>
  <c r="I51" i="1"/>
  <c r="H52" i="1"/>
  <c r="H51" i="1" s="1"/>
  <c r="K51" i="1"/>
  <c r="J51" i="1"/>
  <c r="F52" i="1"/>
  <c r="F51" i="1"/>
  <c r="G52" i="1"/>
  <c r="G51" i="1"/>
</calcChain>
</file>

<file path=xl/sharedStrings.xml><?xml version="1.0" encoding="utf-8"?>
<sst xmlns="http://schemas.openxmlformats.org/spreadsheetml/2006/main" count="124" uniqueCount="88">
  <si>
    <t>Валовой сбор зерна (в весе после доработки)</t>
  </si>
  <si>
    <t>тыс. тонн</t>
  </si>
  <si>
    <t>Валовой сбор картофеля</t>
  </si>
  <si>
    <t>Валовой сбор овощей</t>
  </si>
  <si>
    <t>Скот и птица на убой (в живом весе)</t>
  </si>
  <si>
    <t>Молоко</t>
  </si>
  <si>
    <t>тыс. руб.</t>
  </si>
  <si>
    <t>Объем работ, выполненных по виду экономической деятельности "Строительство" (Раздел F)</t>
  </si>
  <si>
    <t>% к предыдущему году в сопоставимых ценах</t>
  </si>
  <si>
    <t>%</t>
  </si>
  <si>
    <t>единиц</t>
  </si>
  <si>
    <t>Индекс физического объема</t>
  </si>
  <si>
    <t>Форма 2п</t>
  </si>
  <si>
    <t>Показатели</t>
  </si>
  <si>
    <t>Единица измерения</t>
  </si>
  <si>
    <t>отчет</t>
  </si>
  <si>
    <t>оценка</t>
  </si>
  <si>
    <t>прогноз</t>
  </si>
  <si>
    <t>вариант 1</t>
  </si>
  <si>
    <t>вариант 2</t>
  </si>
  <si>
    <t>1. Население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</si>
  <si>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</si>
  <si>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</si>
  <si>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</si>
  <si>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</si>
  <si>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</si>
  <si>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</si>
  <si>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</si>
  <si>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</si>
  <si>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на 1000 человек населения</t>
  </si>
  <si>
    <t>Число малых и средних предприятий, включая микропредприятия (на конец года)</t>
  </si>
  <si>
    <t>Оборот малых и средних предприятий, включая микропредприятия</t>
  </si>
  <si>
    <t>Среднесписочная численность работников малых и средних предприятий, включая микропредприятия (без внешних совместителей)</t>
  </si>
  <si>
    <t>Число прибывших на территорию МО</t>
  </si>
  <si>
    <t>в % к предыдущему году</t>
  </si>
  <si>
    <t xml:space="preserve">Число выбывших с территории МО </t>
  </si>
  <si>
    <t>2. Промышленное производство</t>
  </si>
  <si>
    <t>Объем отгруженных товаров собственного производства, выполненных работ и услуг собственными силами предприятий по всем видам экономической деятельности</t>
  </si>
  <si>
    <t xml:space="preserve">тыс. руб. в ценах соответствующих лет </t>
  </si>
  <si>
    <t>Продукция сельского хозяйства в хозяйствах всех категорий</t>
  </si>
  <si>
    <t>3. Сельское хозяйство</t>
  </si>
  <si>
    <t>км</t>
  </si>
  <si>
    <t>Протяженность автомобильных дорог общего пользования с твердым покрытием</t>
  </si>
  <si>
    <t>Протяженность автомобильных дорог общего пользования местного значения</t>
  </si>
  <si>
    <t>человек</t>
  </si>
  <si>
    <t>Фонд начисленной заработной платы всех работников (полный круг предприятий)</t>
  </si>
  <si>
    <t>рублей</t>
  </si>
  <si>
    <t>Среднемесячная номинальная начисленная заработная плата одного работника по крупным и средним предприятиям</t>
  </si>
  <si>
    <t>Величина прожиточного минимума в среднем на душу населения в месяц</t>
  </si>
  <si>
    <t>Коэффициент естественного прироста (+), убыли (-) населения</t>
  </si>
  <si>
    <t>Объем инвестиций в основной капитал за счет всех источников финансирования  - всего</t>
  </si>
  <si>
    <t xml:space="preserve">тыс. рублей в ценах соответствующих лет </t>
  </si>
  <si>
    <t>базовый</t>
  </si>
  <si>
    <t>консерва-тивный</t>
  </si>
  <si>
    <t>Объем отгруженных товаров собственного производства, выполненных работ и услуг собственными силами - РАЗДЕЛ Е: Водоснабжение; водоотведение, организация сбора и утилизации отходов, деятельность по ликвидации загрязнений</t>
  </si>
  <si>
    <t>Численность безработных, раcсчитанная по методологии МОТ</t>
  </si>
  <si>
    <t>Численность населения (в среднегодовом исчислении)</t>
  </si>
  <si>
    <t>Численность  населения трудоспособного возраста</t>
  </si>
  <si>
    <t>Численность населения старше трудоспособного возраста</t>
  </si>
  <si>
    <t>Суммарный коэффициент рождаемости</t>
  </si>
  <si>
    <t>число детей на 1 женщину</t>
  </si>
  <si>
    <t>Миграционный прирост (убыль)</t>
  </si>
  <si>
    <t>Численность безработных, зарегистрированных в службах занятости (на конец года)</t>
  </si>
  <si>
    <t>Уровень зарегистрированной безработицы (на конец года)</t>
  </si>
  <si>
    <t>% к раб. силе</t>
  </si>
  <si>
    <t xml:space="preserve"> Производство продукции животноводства</t>
  </si>
  <si>
    <t>Уровень общей безработицы</t>
  </si>
  <si>
    <t>Численность рабочей силы</t>
  </si>
  <si>
    <t>Индекс-дефлятор</t>
  </si>
  <si>
    <t xml:space="preserve">% к предыдущему году </t>
  </si>
  <si>
    <t>Доходы бюджета муниципального района (городского округа)</t>
  </si>
  <si>
    <t>тыс. рублей</t>
  </si>
  <si>
    <t>Налоговые и неналоговые доходы, всего</t>
  </si>
  <si>
    <t>Неналоговые доходы</t>
  </si>
  <si>
    <t xml:space="preserve">Налоговые доходы </t>
  </si>
  <si>
    <t>Безвозмездные поступления</t>
  </si>
  <si>
    <t>Государственный долг муниципального района (городского округа)</t>
  </si>
  <si>
    <t>4. Строительство</t>
  </si>
  <si>
    <t xml:space="preserve">5. Производство важнейших видов продукции в натуральном выражении </t>
  </si>
  <si>
    <t>6. Транспорт</t>
  </si>
  <si>
    <t>7. Инвестиции</t>
  </si>
  <si>
    <t>8. Малое и среднее предпринимательство, включая микропредприятия</t>
  </si>
  <si>
    <t>10. Бюджет муниципального района (городского округа)</t>
  </si>
  <si>
    <t>11. Труд и занятость</t>
  </si>
  <si>
    <t>Расходы бюджета муниципального района (городского округа)всего</t>
  </si>
  <si>
    <t xml:space="preserve">Дефицит (-), профицит (+) бюджета </t>
  </si>
  <si>
    <t>Показатели прогноза социально-экономического развития Ветлевского сельского поселения Мглинского муниципального района Брянской области</t>
  </si>
  <si>
    <t>на 2024 год и на плановый период 2025-2026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</si>
</sst>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#,##0.000"/>
    <numFmt numFmtId="167" formatCode="#,##0.000;[Red]#,##0.000"/>
  </numFmts>
  <fonts count="12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sz val="16"/>
      <color indexed="10"/>
      <name val="Arial Cyr"/>
      <charset val="204"/>
    </font>
    <font>
      <b/>
      <i/>
      <sz val="14"/>
      <color indexed="8"/>
      <name val="Times New Roman"/>
      <family val="1"/>
      <charset val="204"/>
    </font>
    <font>
      <b/>
      <sz val="12"/>
      <name val="Arial Cyr"/>
      <charset val="204"/>
    </font>
    <font>
      <sz val="10"/>
      <color indexed="9"/>
      <name val="Arial Cyr"/>
      <charset val="204"/>
    </font>
    <font>
      <sz val="10"/>
      <color indexed="8"/>
      <name val="Arial Cyr"/>
      <charset val="204"/>
    </font>
    <font>
      <sz val="14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Continuous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1" fillId="3" borderId="1" xfId="0" applyFont="1" applyFill="1" applyBorder="1" applyAlignment="1" applyProtection="1">
      <alignment horizontal="left" vertical="center" wrapText="1" shrinkToFit="1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 shrinkToFit="1"/>
    </xf>
    <xf numFmtId="0" fontId="2" fillId="4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5" borderId="0" xfId="0" applyFill="1"/>
    <xf numFmtId="0" fontId="9" fillId="2" borderId="0" xfId="0" applyFont="1" applyFill="1"/>
    <xf numFmtId="0" fontId="8" fillId="6" borderId="0" xfId="0" applyFont="1" applyFill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5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167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"/>
  <sheetViews>
    <sheetView tabSelected="1" view="pageBreakPreview" topLeftCell="A40" zoomScale="70" zoomScaleNormal="70" zoomScaleSheetLayoutView="70" workbookViewId="0">
      <selection activeCell="L58" sqref="L58"/>
    </sheetView>
  </sheetViews>
  <sheetFormatPr defaultRowHeight="13.2" x14ac:dyDescent="0.25"/>
  <cols>
    <col min="1" max="1" width="78.5546875" customWidth="1"/>
    <col min="2" max="2" width="41.33203125" customWidth="1"/>
    <col min="3" max="3" width="12.33203125" bestFit="1" customWidth="1"/>
    <col min="4" max="6" width="14.6640625" bestFit="1" customWidth="1"/>
    <col min="7" max="7" width="14.6640625" customWidth="1"/>
    <col min="8" max="8" width="14.6640625" bestFit="1" customWidth="1"/>
    <col min="9" max="9" width="14.6640625" customWidth="1"/>
    <col min="10" max="10" width="14.6640625" bestFit="1" customWidth="1"/>
    <col min="11" max="11" width="14.6640625" customWidth="1"/>
    <col min="12" max="12" width="79.33203125" customWidth="1"/>
  </cols>
  <sheetData>
    <row r="2" spans="1:11" ht="21" x14ac:dyDescent="0.25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 customHeight="1" x14ac:dyDescent="0.25">
      <c r="A3" s="20" t="s">
        <v>86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5.5" customHeight="1" x14ac:dyDescent="0.25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2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7" spans="1:11" ht="17.399999999999999" x14ac:dyDescent="0.25">
      <c r="A7" s="21" t="s">
        <v>13</v>
      </c>
      <c r="B7" s="21" t="s">
        <v>14</v>
      </c>
      <c r="C7" s="1" t="s">
        <v>15</v>
      </c>
      <c r="D7" s="2" t="s">
        <v>15</v>
      </c>
      <c r="E7" s="2" t="s">
        <v>16</v>
      </c>
      <c r="F7" s="2" t="s">
        <v>17</v>
      </c>
      <c r="G7" s="2"/>
      <c r="H7" s="2"/>
      <c r="I7" s="2"/>
      <c r="J7" s="2"/>
      <c r="K7" s="2"/>
    </row>
    <row r="8" spans="1:11" ht="17.399999999999999" x14ac:dyDescent="0.25">
      <c r="A8" s="21"/>
      <c r="B8" s="21"/>
      <c r="C8" s="21">
        <v>2022</v>
      </c>
      <c r="D8" s="21">
        <v>2023</v>
      </c>
      <c r="E8" s="21">
        <v>2024</v>
      </c>
      <c r="F8" s="23">
        <v>2024</v>
      </c>
      <c r="G8" s="24"/>
      <c r="H8" s="23">
        <v>2025</v>
      </c>
      <c r="I8" s="24"/>
      <c r="J8" s="23">
        <v>2026</v>
      </c>
      <c r="K8" s="24"/>
    </row>
    <row r="9" spans="1:11" ht="34.799999999999997" x14ac:dyDescent="0.25">
      <c r="A9" s="21"/>
      <c r="B9" s="21"/>
      <c r="C9" s="21"/>
      <c r="D9" s="21"/>
      <c r="E9" s="21"/>
      <c r="F9" s="1" t="s">
        <v>53</v>
      </c>
      <c r="G9" s="1" t="s">
        <v>52</v>
      </c>
      <c r="H9" s="1" t="s">
        <v>53</v>
      </c>
      <c r="I9" s="1" t="s">
        <v>52</v>
      </c>
      <c r="J9" s="1" t="s">
        <v>53</v>
      </c>
      <c r="K9" s="1" t="s">
        <v>52</v>
      </c>
    </row>
    <row r="10" spans="1:11" ht="17.399999999999999" x14ac:dyDescent="0.25">
      <c r="A10" s="21"/>
      <c r="B10" s="21"/>
      <c r="C10" s="21"/>
      <c r="D10" s="21"/>
      <c r="E10" s="21"/>
      <c r="F10" s="1" t="s">
        <v>18</v>
      </c>
      <c r="G10" s="1" t="s">
        <v>19</v>
      </c>
      <c r="H10" s="1" t="s">
        <v>18</v>
      </c>
      <c r="I10" s="1" t="s">
        <v>19</v>
      </c>
      <c r="J10" s="1" t="s">
        <v>18</v>
      </c>
      <c r="K10" s="1" t="s">
        <v>19</v>
      </c>
    </row>
    <row r="11" spans="1:11" ht="18" x14ac:dyDescent="0.25">
      <c r="A11" s="9" t="s">
        <v>20</v>
      </c>
      <c r="B11" s="10"/>
      <c r="C11" s="10"/>
      <c r="D11" s="11"/>
      <c r="E11" s="11"/>
      <c r="F11" s="11"/>
      <c r="G11" s="11"/>
      <c r="H11" s="11"/>
      <c r="I11" s="11"/>
      <c r="J11" s="11"/>
      <c r="K11" s="11"/>
    </row>
    <row r="12" spans="1:11" ht="18" x14ac:dyDescent="0.25">
      <c r="A12" s="7" t="s">
        <v>56</v>
      </c>
      <c r="B12" s="3" t="s">
        <v>21</v>
      </c>
      <c r="C12" s="25">
        <v>3.63</v>
      </c>
      <c r="D12" s="25">
        <v>3.5179999999999998</v>
      </c>
      <c r="E12" s="25">
        <v>3.5329999999999999</v>
      </c>
      <c r="F12" s="25">
        <v>3.5</v>
      </c>
      <c r="G12" s="25">
        <v>3.5</v>
      </c>
      <c r="H12" s="25">
        <v>3.4889999999999999</v>
      </c>
      <c r="I12" s="25">
        <v>3.4889999999999999</v>
      </c>
      <c r="J12" s="25">
        <v>3.4590000000000001</v>
      </c>
      <c r="K12" s="25">
        <v>3.4590000000000001</v>
      </c>
    </row>
    <row r="13" spans="1:11" ht="18" x14ac:dyDescent="0.25">
      <c r="A13" s="7" t="s">
        <v>57</v>
      </c>
      <c r="B13" s="3" t="s">
        <v>21</v>
      </c>
      <c r="C13" s="26">
        <v>2.3849999999999998</v>
      </c>
      <c r="D13" s="26">
        <v>2.4300000000000002</v>
      </c>
      <c r="E13" s="26">
        <v>2.3650000000000002</v>
      </c>
      <c r="F13" s="26">
        <v>2.3740000000000001</v>
      </c>
      <c r="G13" s="26">
        <v>2.3740000000000001</v>
      </c>
      <c r="H13" s="26">
        <v>2.3679999999999999</v>
      </c>
      <c r="I13" s="26">
        <v>2.3679999999999999</v>
      </c>
      <c r="J13" s="26">
        <v>2.3679999999999999</v>
      </c>
      <c r="K13" s="26">
        <v>2.3679999999999999</v>
      </c>
    </row>
    <row r="14" spans="1:11" ht="18" x14ac:dyDescent="0.25">
      <c r="A14" s="7" t="s">
        <v>58</v>
      </c>
      <c r="B14" s="3" t="s">
        <v>21</v>
      </c>
      <c r="C14" s="25">
        <v>1.048</v>
      </c>
      <c r="D14" s="25">
        <v>1.0569999999999999</v>
      </c>
      <c r="E14" s="25">
        <v>1.038</v>
      </c>
      <c r="F14" s="25">
        <v>1.0349999999999999</v>
      </c>
      <c r="G14" s="25">
        <v>1.0349999999999999</v>
      </c>
      <c r="H14" s="25">
        <v>1.46</v>
      </c>
      <c r="I14" s="25">
        <v>1.46</v>
      </c>
      <c r="J14" s="25">
        <v>1.046</v>
      </c>
      <c r="K14" s="25">
        <v>1.046</v>
      </c>
    </row>
    <row r="15" spans="1:11" ht="18" x14ac:dyDescent="0.25">
      <c r="A15" s="7" t="s">
        <v>23</v>
      </c>
      <c r="B15" s="3" t="s">
        <v>24</v>
      </c>
      <c r="C15" s="27">
        <v>78</v>
      </c>
      <c r="D15" s="27">
        <v>76</v>
      </c>
      <c r="E15" s="27">
        <v>76</v>
      </c>
      <c r="F15" s="27">
        <v>76</v>
      </c>
      <c r="G15" s="27">
        <v>78</v>
      </c>
      <c r="H15" s="27">
        <v>76</v>
      </c>
      <c r="I15" s="27">
        <v>76</v>
      </c>
      <c r="J15" s="27">
        <v>78</v>
      </c>
      <c r="K15" s="27">
        <v>78</v>
      </c>
    </row>
    <row r="16" spans="1:11" ht="36" x14ac:dyDescent="0.25">
      <c r="A16" s="7" t="s">
        <v>25</v>
      </c>
      <c r="B16" s="3" t="s">
        <v>26</v>
      </c>
      <c r="C16" s="28">
        <v>4.2</v>
      </c>
      <c r="D16" s="28">
        <v>3.9</v>
      </c>
      <c r="E16" s="29">
        <v>4.4000000000000004</v>
      </c>
      <c r="F16" s="29">
        <v>4.4000000000000004</v>
      </c>
      <c r="G16" s="29">
        <v>4.3</v>
      </c>
      <c r="H16" s="29">
        <v>4.3</v>
      </c>
      <c r="I16" s="29">
        <v>4.2</v>
      </c>
      <c r="J16" s="29">
        <v>4.2</v>
      </c>
      <c r="K16" s="29">
        <v>4.2</v>
      </c>
    </row>
    <row r="17" spans="1:11" ht="18" x14ac:dyDescent="0.25">
      <c r="A17" s="7" t="s">
        <v>59</v>
      </c>
      <c r="B17" s="3" t="s">
        <v>60</v>
      </c>
      <c r="C17" s="29">
        <v>0.05</v>
      </c>
      <c r="D17" s="29">
        <v>0.05</v>
      </c>
      <c r="E17" s="29">
        <v>0.05</v>
      </c>
      <c r="F17" s="29">
        <v>0.05</v>
      </c>
      <c r="G17" s="29">
        <v>0.06</v>
      </c>
      <c r="H17" s="29">
        <v>0.06</v>
      </c>
      <c r="I17" s="29">
        <v>7.0000000000000007E-2</v>
      </c>
      <c r="J17" s="29">
        <v>7.0000000000000007E-2</v>
      </c>
      <c r="K17" s="29">
        <v>7.0000000000000007E-2</v>
      </c>
    </row>
    <row r="18" spans="1:11" ht="36" x14ac:dyDescent="0.25">
      <c r="A18" s="7" t="s">
        <v>27</v>
      </c>
      <c r="B18" s="3" t="s">
        <v>28</v>
      </c>
      <c r="C18" s="28">
        <v>17.600000000000001</v>
      </c>
      <c r="D18" s="28">
        <v>16.8</v>
      </c>
      <c r="E18" s="29">
        <v>15.7</v>
      </c>
      <c r="F18" s="29">
        <v>15.7</v>
      </c>
      <c r="G18" s="29">
        <v>14.4</v>
      </c>
      <c r="H18" s="29">
        <v>14.4</v>
      </c>
      <c r="I18" s="29">
        <v>14.6</v>
      </c>
      <c r="J18" s="29">
        <v>14.6</v>
      </c>
      <c r="K18" s="29">
        <v>14.6</v>
      </c>
    </row>
    <row r="19" spans="1:11" ht="18" x14ac:dyDescent="0.25">
      <c r="A19" s="7" t="s">
        <v>49</v>
      </c>
      <c r="B19" s="3" t="s">
        <v>29</v>
      </c>
      <c r="C19" s="28">
        <v>-13.4</v>
      </c>
      <c r="D19" s="28">
        <v>-12.9</v>
      </c>
      <c r="E19" s="29">
        <v>-11.3</v>
      </c>
      <c r="F19" s="29">
        <v>-11.3</v>
      </c>
      <c r="G19" s="29">
        <v>-10.1</v>
      </c>
      <c r="H19" s="29">
        <v>-10.1</v>
      </c>
      <c r="I19" s="29">
        <v>-10.3</v>
      </c>
      <c r="J19" s="29">
        <v>-10.3</v>
      </c>
      <c r="K19" s="29">
        <v>-10.3</v>
      </c>
    </row>
    <row r="20" spans="1:11" ht="18" x14ac:dyDescent="0.25">
      <c r="A20" s="7" t="s">
        <v>33</v>
      </c>
      <c r="B20" s="3" t="s">
        <v>44</v>
      </c>
      <c r="C20" s="30">
        <v>12</v>
      </c>
      <c r="D20" s="30">
        <v>15</v>
      </c>
      <c r="E20" s="30">
        <v>18</v>
      </c>
      <c r="F20" s="30">
        <v>18</v>
      </c>
      <c r="G20" s="30">
        <v>13</v>
      </c>
      <c r="H20" s="30">
        <v>13</v>
      </c>
      <c r="I20" s="30">
        <v>15</v>
      </c>
      <c r="J20" s="30">
        <v>15</v>
      </c>
      <c r="K20" s="30">
        <v>15</v>
      </c>
    </row>
    <row r="21" spans="1:11" ht="18" x14ac:dyDescent="0.25">
      <c r="A21" s="7" t="s">
        <v>35</v>
      </c>
      <c r="B21" s="3" t="s">
        <v>44</v>
      </c>
      <c r="C21" s="30">
        <v>62</v>
      </c>
      <c r="D21" s="30">
        <v>60</v>
      </c>
      <c r="E21" s="30">
        <v>58</v>
      </c>
      <c r="F21" s="30">
        <v>58</v>
      </c>
      <c r="G21" s="30">
        <v>64</v>
      </c>
      <c r="H21" s="30">
        <v>64</v>
      </c>
      <c r="I21" s="30">
        <v>60</v>
      </c>
      <c r="J21" s="30">
        <v>60</v>
      </c>
      <c r="K21" s="30">
        <v>60</v>
      </c>
    </row>
    <row r="22" spans="1:11" ht="18" x14ac:dyDescent="0.25">
      <c r="A22" s="7" t="s">
        <v>61</v>
      </c>
      <c r="B22" s="3" t="s">
        <v>44</v>
      </c>
      <c r="C22" s="30">
        <v>-50</v>
      </c>
      <c r="D22" s="30">
        <v>-45</v>
      </c>
      <c r="E22" s="30">
        <v>-40</v>
      </c>
      <c r="F22" s="30">
        <v>-40</v>
      </c>
      <c r="G22" s="30">
        <v>-51</v>
      </c>
      <c r="H22" s="30">
        <v>-51</v>
      </c>
      <c r="I22" s="30">
        <v>-45</v>
      </c>
      <c r="J22" s="30">
        <v>-45</v>
      </c>
      <c r="K22" s="30">
        <v>-45</v>
      </c>
    </row>
    <row r="23" spans="1:11" ht="18" x14ac:dyDescent="0.25">
      <c r="A23" s="9" t="s">
        <v>36</v>
      </c>
      <c r="B23" s="10"/>
      <c r="C23" s="29"/>
      <c r="D23" s="29"/>
      <c r="E23" s="29"/>
      <c r="F23" s="29"/>
      <c r="G23" s="29"/>
      <c r="H23" s="29"/>
      <c r="I23" s="29"/>
      <c r="J23" s="29"/>
      <c r="K23" s="29"/>
    </row>
    <row r="24" spans="1:11" ht="54" x14ac:dyDescent="0.25">
      <c r="A24" s="7" t="s">
        <v>37</v>
      </c>
      <c r="B24" s="3" t="s">
        <v>38</v>
      </c>
      <c r="C24" s="29">
        <v>40320</v>
      </c>
      <c r="D24" s="29">
        <v>40327</v>
      </c>
      <c r="E24" s="29">
        <v>40564</v>
      </c>
      <c r="F24" s="29">
        <v>40500</v>
      </c>
      <c r="G24" s="29">
        <v>40500</v>
      </c>
      <c r="H24" s="29">
        <v>40460</v>
      </c>
      <c r="I24" s="29">
        <v>40460</v>
      </c>
      <c r="J24" s="29">
        <v>40480</v>
      </c>
      <c r="K24" s="29">
        <v>40480</v>
      </c>
    </row>
    <row r="25" spans="1:11" ht="72" x14ac:dyDescent="0.25">
      <c r="A25" s="7" t="s">
        <v>54</v>
      </c>
      <c r="B25" s="3" t="s">
        <v>38</v>
      </c>
      <c r="C25" s="29">
        <v>40320</v>
      </c>
      <c r="D25" s="29">
        <v>40327</v>
      </c>
      <c r="E25" s="29">
        <v>40564</v>
      </c>
      <c r="F25" s="29">
        <v>40500</v>
      </c>
      <c r="G25" s="29">
        <v>40500</v>
      </c>
      <c r="H25" s="29">
        <v>40460</v>
      </c>
      <c r="I25" s="29">
        <v>40460</v>
      </c>
      <c r="J25" s="29">
        <v>40480</v>
      </c>
      <c r="K25" s="29">
        <v>40480</v>
      </c>
    </row>
    <row r="26" spans="1:11" ht="18" x14ac:dyDescent="0.25">
      <c r="A26" s="7"/>
      <c r="B26" s="3" t="s">
        <v>22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8" x14ac:dyDescent="0.25">
      <c r="A27" s="12" t="s">
        <v>40</v>
      </c>
      <c r="B27" s="13"/>
      <c r="C27" s="29"/>
      <c r="D27" s="29"/>
      <c r="E27" s="29"/>
      <c r="F27" s="29"/>
      <c r="G27" s="29"/>
      <c r="H27" s="29"/>
      <c r="I27" s="29"/>
      <c r="J27" s="29"/>
      <c r="K27" s="29"/>
    </row>
    <row r="28" spans="1:11" ht="36" x14ac:dyDescent="0.25">
      <c r="A28" s="8" t="s">
        <v>39</v>
      </c>
      <c r="B28" s="5" t="s">
        <v>38</v>
      </c>
      <c r="C28" s="29">
        <v>40320</v>
      </c>
      <c r="D28" s="29">
        <v>40327</v>
      </c>
      <c r="E28" s="29">
        <v>40564</v>
      </c>
      <c r="F28" s="29">
        <v>40500</v>
      </c>
      <c r="G28" s="29">
        <v>40500</v>
      </c>
      <c r="H28" s="29">
        <v>40460</v>
      </c>
      <c r="I28" s="29">
        <v>40460</v>
      </c>
      <c r="J28" s="29">
        <v>40480</v>
      </c>
      <c r="K28" s="29">
        <v>40480</v>
      </c>
    </row>
    <row r="29" spans="1:11" ht="18" x14ac:dyDescent="0.25">
      <c r="A29" s="7" t="s">
        <v>68</v>
      </c>
      <c r="B29" s="3" t="s">
        <v>69</v>
      </c>
      <c r="C29" s="29">
        <v>100.2</v>
      </c>
      <c r="D29" s="29">
        <v>100.01</v>
      </c>
      <c r="E29" s="29">
        <v>100.6</v>
      </c>
      <c r="F29" s="29">
        <v>99.8</v>
      </c>
      <c r="G29" s="29">
        <v>99.8</v>
      </c>
      <c r="H29" s="29">
        <v>99.9</v>
      </c>
      <c r="I29" s="29">
        <v>99.9</v>
      </c>
      <c r="J29" s="29">
        <v>100.05</v>
      </c>
      <c r="K29" s="29">
        <v>100.05</v>
      </c>
    </row>
    <row r="30" spans="1:11" ht="36" x14ac:dyDescent="0.25">
      <c r="A30" s="7" t="s">
        <v>65</v>
      </c>
      <c r="B30" s="3" t="s">
        <v>38</v>
      </c>
      <c r="C30" s="29">
        <v>40320</v>
      </c>
      <c r="D30" s="29">
        <v>40327</v>
      </c>
      <c r="E30" s="29">
        <v>40564</v>
      </c>
      <c r="F30" s="29">
        <v>40500</v>
      </c>
      <c r="G30" s="29">
        <v>40500</v>
      </c>
      <c r="H30" s="29">
        <v>40460</v>
      </c>
      <c r="I30" s="29">
        <v>40460</v>
      </c>
      <c r="J30" s="29">
        <v>40480</v>
      </c>
      <c r="K30" s="29">
        <v>40480</v>
      </c>
    </row>
    <row r="31" spans="1:11" ht="18" x14ac:dyDescent="0.25">
      <c r="A31" s="12" t="s">
        <v>77</v>
      </c>
      <c r="B31" s="13"/>
      <c r="C31" s="31"/>
      <c r="D31" s="31"/>
      <c r="E31" s="31"/>
      <c r="F31" s="31"/>
      <c r="G31" s="31"/>
      <c r="H31" s="31"/>
      <c r="I31" s="31"/>
      <c r="J31" s="31"/>
      <c r="K31" s="31"/>
    </row>
    <row r="32" spans="1:11" ht="36" x14ac:dyDescent="0.25">
      <c r="A32" s="7" t="s">
        <v>7</v>
      </c>
      <c r="B32" s="5" t="s">
        <v>51</v>
      </c>
      <c r="C32" s="29">
        <v>100.2</v>
      </c>
      <c r="D32" s="29">
        <v>100.01</v>
      </c>
      <c r="E32" s="29">
        <v>100.6</v>
      </c>
      <c r="F32" s="29">
        <v>99.8</v>
      </c>
      <c r="G32" s="29">
        <v>99.8</v>
      </c>
      <c r="H32" s="29">
        <v>99.9</v>
      </c>
      <c r="I32" s="29">
        <v>99.9</v>
      </c>
      <c r="J32" s="29">
        <v>100.05</v>
      </c>
      <c r="K32" s="29">
        <v>100.05</v>
      </c>
    </row>
    <row r="33" spans="1:11" ht="34.799999999999997" x14ac:dyDescent="0.25">
      <c r="A33" s="12" t="s">
        <v>78</v>
      </c>
      <c r="B33" s="13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8" x14ac:dyDescent="0.25">
      <c r="A34" s="4" t="s">
        <v>0</v>
      </c>
      <c r="B34" s="3" t="s">
        <v>1</v>
      </c>
      <c r="C34" s="29">
        <v>1.4</v>
      </c>
      <c r="D34" s="29">
        <v>1.55</v>
      </c>
      <c r="E34" s="29">
        <v>1.62</v>
      </c>
      <c r="F34" s="29">
        <v>1.5</v>
      </c>
      <c r="G34" s="29">
        <v>1.5</v>
      </c>
      <c r="H34" s="29">
        <v>1.48</v>
      </c>
      <c r="I34" s="29">
        <v>1.48</v>
      </c>
      <c r="J34" s="29">
        <v>1.4</v>
      </c>
      <c r="K34" s="29">
        <v>1.4</v>
      </c>
    </row>
    <row r="35" spans="1:11" ht="18" x14ac:dyDescent="0.25">
      <c r="A35" s="4" t="s">
        <v>2</v>
      </c>
      <c r="B35" s="3" t="s">
        <v>1</v>
      </c>
      <c r="C35" s="29">
        <v>3.92</v>
      </c>
      <c r="D35" s="29">
        <v>3.92</v>
      </c>
      <c r="E35" s="29">
        <v>3.92</v>
      </c>
      <c r="F35" s="29">
        <v>3.92</v>
      </c>
      <c r="G35" s="29">
        <v>3.92</v>
      </c>
      <c r="H35" s="29">
        <v>3.92</v>
      </c>
      <c r="I35" s="29">
        <v>3.92</v>
      </c>
      <c r="J35" s="29">
        <v>3.92</v>
      </c>
      <c r="K35" s="29">
        <v>3.92</v>
      </c>
    </row>
    <row r="36" spans="1:11" ht="18" x14ac:dyDescent="0.25">
      <c r="A36" s="4" t="s">
        <v>3</v>
      </c>
      <c r="B36" s="3" t="s">
        <v>1</v>
      </c>
      <c r="C36" s="29">
        <v>142</v>
      </c>
      <c r="D36" s="29">
        <v>145</v>
      </c>
      <c r="E36" s="29">
        <v>145</v>
      </c>
      <c r="F36" s="29">
        <v>147</v>
      </c>
      <c r="G36" s="29">
        <v>147</v>
      </c>
      <c r="H36" s="29">
        <v>149</v>
      </c>
      <c r="I36" s="29">
        <v>149</v>
      </c>
      <c r="J36" s="29">
        <v>142</v>
      </c>
      <c r="K36" s="29">
        <v>142</v>
      </c>
    </row>
    <row r="37" spans="1:11" ht="18" x14ac:dyDescent="0.25">
      <c r="A37" s="4" t="s">
        <v>4</v>
      </c>
      <c r="B37" s="3" t="s">
        <v>1</v>
      </c>
      <c r="C37" s="29">
        <v>83</v>
      </c>
      <c r="D37" s="29">
        <v>85</v>
      </c>
      <c r="E37" s="29">
        <v>86</v>
      </c>
      <c r="F37" s="29">
        <v>90</v>
      </c>
      <c r="G37" s="29">
        <v>90</v>
      </c>
      <c r="H37" s="29">
        <v>94</v>
      </c>
      <c r="I37" s="29">
        <v>94</v>
      </c>
      <c r="J37" s="29">
        <v>83</v>
      </c>
      <c r="K37" s="29">
        <v>83</v>
      </c>
    </row>
    <row r="38" spans="1:11" ht="18" x14ac:dyDescent="0.25">
      <c r="A38" s="4" t="s">
        <v>5</v>
      </c>
      <c r="B38" s="3" t="s">
        <v>1</v>
      </c>
      <c r="C38" s="29">
        <v>1.38</v>
      </c>
      <c r="D38" s="29">
        <v>1.39</v>
      </c>
      <c r="E38" s="29">
        <v>1.4</v>
      </c>
      <c r="F38" s="29">
        <v>1.4</v>
      </c>
      <c r="G38" s="29">
        <v>1.4</v>
      </c>
      <c r="H38" s="29">
        <v>1.45</v>
      </c>
      <c r="I38" s="29">
        <v>1.45</v>
      </c>
      <c r="J38" s="29">
        <v>1.38</v>
      </c>
      <c r="K38" s="29">
        <v>1.38</v>
      </c>
    </row>
    <row r="39" spans="1:11" ht="18" x14ac:dyDescent="0.25">
      <c r="A39" s="9" t="s">
        <v>79</v>
      </c>
      <c r="B39" s="10"/>
      <c r="C39" s="29"/>
      <c r="D39" s="29"/>
      <c r="E39" s="29"/>
      <c r="F39" s="29"/>
      <c r="G39" s="29"/>
      <c r="H39" s="29"/>
      <c r="I39" s="29"/>
      <c r="J39" s="29"/>
      <c r="K39" s="29"/>
    </row>
    <row r="40" spans="1:11" ht="36" x14ac:dyDescent="0.25">
      <c r="A40" s="7" t="s">
        <v>43</v>
      </c>
      <c r="B40" s="3" t="s">
        <v>41</v>
      </c>
      <c r="C40" s="29">
        <v>117.6</v>
      </c>
      <c r="D40" s="29">
        <v>117.6</v>
      </c>
      <c r="E40" s="29">
        <v>117.6</v>
      </c>
      <c r="F40" s="29">
        <v>117.6</v>
      </c>
      <c r="G40" s="29">
        <v>117.6</v>
      </c>
      <c r="H40" s="29">
        <v>117.6</v>
      </c>
      <c r="I40" s="29">
        <v>117.6</v>
      </c>
      <c r="J40" s="29">
        <v>117.6</v>
      </c>
      <c r="K40" s="29">
        <v>117.6</v>
      </c>
    </row>
    <row r="41" spans="1:11" ht="36" x14ac:dyDescent="0.25">
      <c r="A41" s="7" t="s">
        <v>42</v>
      </c>
      <c r="B41" s="3" t="s">
        <v>41</v>
      </c>
      <c r="C41" s="29">
        <v>30.5</v>
      </c>
      <c r="D41" s="29">
        <v>34</v>
      </c>
      <c r="E41" s="29">
        <v>38</v>
      </c>
      <c r="F41" s="29">
        <v>38</v>
      </c>
      <c r="G41" s="29">
        <v>38</v>
      </c>
      <c r="H41" s="29">
        <v>40</v>
      </c>
      <c r="I41" s="29">
        <v>40</v>
      </c>
      <c r="J41" s="29">
        <v>41</v>
      </c>
      <c r="K41" s="29">
        <v>41</v>
      </c>
    </row>
    <row r="42" spans="1:11" ht="18" x14ac:dyDescent="0.25">
      <c r="A42" s="9" t="s">
        <v>80</v>
      </c>
      <c r="B42" s="10"/>
      <c r="C42" s="29"/>
      <c r="D42" s="29"/>
      <c r="E42" s="29"/>
      <c r="F42" s="29"/>
      <c r="G42" s="29"/>
      <c r="H42" s="29"/>
      <c r="I42" s="29"/>
      <c r="J42" s="29"/>
      <c r="K42" s="29"/>
    </row>
    <row r="43" spans="1:11" ht="36" x14ac:dyDescent="0.25">
      <c r="A43" s="7" t="s">
        <v>50</v>
      </c>
      <c r="B43" s="3" t="s">
        <v>38</v>
      </c>
      <c r="C43" s="29">
        <v>1700</v>
      </c>
      <c r="D43" s="29">
        <v>1750</v>
      </c>
      <c r="E43" s="29">
        <v>1800</v>
      </c>
      <c r="F43" s="29">
        <v>1800</v>
      </c>
      <c r="G43" s="29">
        <v>1900</v>
      </c>
      <c r="H43" s="29">
        <v>2000</v>
      </c>
      <c r="I43" s="29">
        <v>2000</v>
      </c>
      <c r="J43" s="29">
        <v>2100</v>
      </c>
      <c r="K43" s="29">
        <v>2100</v>
      </c>
    </row>
    <row r="44" spans="1:11" ht="36" x14ac:dyDescent="0.25">
      <c r="A44" s="7" t="s">
        <v>11</v>
      </c>
      <c r="B44" s="3" t="s">
        <v>8</v>
      </c>
      <c r="C44" s="29">
        <v>106.9</v>
      </c>
      <c r="D44" s="29">
        <v>102.9</v>
      </c>
      <c r="E44" s="29">
        <v>102.9</v>
      </c>
      <c r="F44" s="29">
        <v>102.9</v>
      </c>
      <c r="G44" s="29">
        <v>105.6</v>
      </c>
      <c r="H44" s="29">
        <v>105.3</v>
      </c>
      <c r="I44" s="29">
        <v>105.3</v>
      </c>
      <c r="J44" s="29">
        <v>105.3</v>
      </c>
      <c r="K44" s="29">
        <v>105.3</v>
      </c>
    </row>
    <row r="45" spans="1:11" ht="34.799999999999997" x14ac:dyDescent="0.25">
      <c r="A45" s="9" t="s">
        <v>81</v>
      </c>
      <c r="B45" s="10"/>
      <c r="C45" s="29"/>
      <c r="D45" s="29"/>
      <c r="E45" s="29"/>
      <c r="F45" s="29"/>
      <c r="G45" s="29"/>
      <c r="H45" s="29"/>
      <c r="I45" s="29"/>
      <c r="J45" s="29"/>
      <c r="K45" s="29"/>
    </row>
    <row r="46" spans="1:11" ht="40.5" customHeight="1" x14ac:dyDescent="0.25">
      <c r="A46" s="7" t="s">
        <v>30</v>
      </c>
      <c r="B46" s="3" t="s">
        <v>10</v>
      </c>
      <c r="C46" s="27">
        <v>17</v>
      </c>
      <c r="D46" s="27">
        <v>17</v>
      </c>
      <c r="E46" s="27">
        <v>17</v>
      </c>
      <c r="F46" s="27">
        <v>17</v>
      </c>
      <c r="G46" s="27">
        <v>17</v>
      </c>
      <c r="H46" s="27">
        <v>17</v>
      </c>
      <c r="I46" s="27">
        <v>17</v>
      </c>
      <c r="J46" s="27">
        <v>17</v>
      </c>
      <c r="K46" s="27">
        <v>17</v>
      </c>
    </row>
    <row r="47" spans="1:11" ht="54" x14ac:dyDescent="0.25">
      <c r="A47" s="7" t="s">
        <v>32</v>
      </c>
      <c r="B47" s="5" t="s">
        <v>44</v>
      </c>
      <c r="C47" s="27">
        <v>17</v>
      </c>
      <c r="D47" s="27">
        <v>17</v>
      </c>
      <c r="E47" s="27">
        <v>17</v>
      </c>
      <c r="F47" s="27">
        <v>17</v>
      </c>
      <c r="G47" s="27">
        <v>17</v>
      </c>
      <c r="H47" s="27">
        <v>17</v>
      </c>
      <c r="I47" s="27">
        <v>17</v>
      </c>
      <c r="J47" s="27">
        <v>17</v>
      </c>
      <c r="K47" s="27">
        <v>17</v>
      </c>
    </row>
    <row r="48" spans="1:11" ht="36" x14ac:dyDescent="0.25">
      <c r="A48" s="7" t="s">
        <v>31</v>
      </c>
      <c r="B48" s="3" t="s">
        <v>38</v>
      </c>
      <c r="C48" s="32">
        <v>290</v>
      </c>
      <c r="D48" s="33">
        <v>295</v>
      </c>
      <c r="E48" s="33">
        <v>297</v>
      </c>
      <c r="F48" s="29">
        <v>301</v>
      </c>
      <c r="G48" s="29">
        <v>301</v>
      </c>
      <c r="H48" s="29">
        <v>305</v>
      </c>
      <c r="I48" s="29">
        <v>305</v>
      </c>
      <c r="J48" s="29">
        <v>307</v>
      </c>
      <c r="K48" s="29">
        <v>307</v>
      </c>
    </row>
    <row r="49" spans="1:12" ht="23.25" customHeight="1" x14ac:dyDescent="0.25">
      <c r="A49" s="7"/>
      <c r="B49" s="3" t="s">
        <v>34</v>
      </c>
      <c r="C49" s="34"/>
      <c r="D49" s="33"/>
      <c r="E49" s="33"/>
      <c r="F49" s="29"/>
      <c r="G49" s="29"/>
      <c r="H49" s="29"/>
      <c r="I49" s="29"/>
      <c r="J49" s="29"/>
      <c r="K49" s="29"/>
    </row>
    <row r="50" spans="1:12" ht="18" x14ac:dyDescent="0.25">
      <c r="A50" s="9" t="s">
        <v>82</v>
      </c>
      <c r="B50" s="10"/>
      <c r="C50" s="34"/>
      <c r="D50" s="33"/>
      <c r="E50" s="33"/>
      <c r="F50" s="29"/>
      <c r="G50" s="29"/>
      <c r="H50" s="29"/>
      <c r="I50" s="29"/>
      <c r="J50" s="29"/>
      <c r="K50" s="29"/>
    </row>
    <row r="51" spans="1:12" ht="18" x14ac:dyDescent="0.25">
      <c r="A51" s="14" t="s">
        <v>70</v>
      </c>
      <c r="B51" s="3" t="s">
        <v>71</v>
      </c>
      <c r="C51" s="33">
        <v>5770.7</v>
      </c>
      <c r="D51" s="33">
        <v>6128.17</v>
      </c>
      <c r="E51" s="33">
        <v>5419.42</v>
      </c>
      <c r="F51" s="33">
        <f t="shared" ref="F51:K51" si="0">F52+F55</f>
        <v>4401.12</v>
      </c>
      <c r="G51" s="33">
        <f t="shared" si="0"/>
        <v>4401.12</v>
      </c>
      <c r="H51" s="33">
        <f t="shared" si="0"/>
        <v>4529.17</v>
      </c>
      <c r="I51" s="33">
        <f t="shared" si="0"/>
        <v>4529.17</v>
      </c>
      <c r="J51" s="33">
        <f t="shared" si="0"/>
        <v>4599.3</v>
      </c>
      <c r="K51" s="33">
        <f t="shared" si="0"/>
        <v>4599.3</v>
      </c>
    </row>
    <row r="52" spans="1:12" ht="18" x14ac:dyDescent="0.25">
      <c r="A52" s="7" t="s">
        <v>72</v>
      </c>
      <c r="B52" s="3" t="s">
        <v>71</v>
      </c>
      <c r="C52" s="33">
        <v>4022.8</v>
      </c>
      <c r="D52" s="33">
        <v>3822.75</v>
      </c>
      <c r="E52" s="33">
        <v>2956.8</v>
      </c>
      <c r="F52" s="33">
        <f>F53+F54</f>
        <v>3703.2</v>
      </c>
      <c r="G52" s="33">
        <f>G53+G54</f>
        <v>3703.2</v>
      </c>
      <c r="H52" s="33">
        <f>H53+H54</f>
        <v>3789.7999999999997</v>
      </c>
      <c r="I52" s="33">
        <f>I53+I54</f>
        <v>3789.7999999999997</v>
      </c>
      <c r="J52" s="33">
        <v>3847.8</v>
      </c>
      <c r="K52" s="33">
        <v>3847.8</v>
      </c>
    </row>
    <row r="53" spans="1:12" ht="18" x14ac:dyDescent="0.25">
      <c r="A53" s="7" t="s">
        <v>74</v>
      </c>
      <c r="B53" s="3" t="s">
        <v>71</v>
      </c>
      <c r="C53" s="33">
        <v>3898</v>
      </c>
      <c r="D53" s="33">
        <v>3182.4</v>
      </c>
      <c r="E53" s="33">
        <v>3500.5</v>
      </c>
      <c r="F53" s="33">
        <v>3658</v>
      </c>
      <c r="G53" s="33">
        <v>3658</v>
      </c>
      <c r="H53" s="33">
        <v>3744.6</v>
      </c>
      <c r="I53" s="33">
        <v>3744.6</v>
      </c>
      <c r="J53" s="33">
        <v>3802.6</v>
      </c>
      <c r="K53" s="33">
        <v>3802.6</v>
      </c>
    </row>
    <row r="54" spans="1:12" ht="18" x14ac:dyDescent="0.25">
      <c r="A54" s="7" t="s">
        <v>73</v>
      </c>
      <c r="B54" s="3" t="s">
        <v>71</v>
      </c>
      <c r="C54" s="33">
        <v>124.8</v>
      </c>
      <c r="D54" s="33">
        <v>434.37</v>
      </c>
      <c r="E54" s="33">
        <v>297.2</v>
      </c>
      <c r="F54" s="33">
        <v>45.2</v>
      </c>
      <c r="G54" s="33">
        <v>45.2</v>
      </c>
      <c r="H54" s="33">
        <v>45.2</v>
      </c>
      <c r="I54" s="33">
        <v>45.2</v>
      </c>
      <c r="J54" s="33">
        <v>45.2</v>
      </c>
      <c r="K54" s="33">
        <v>45.2</v>
      </c>
    </row>
    <row r="55" spans="1:12" ht="18" x14ac:dyDescent="0.25">
      <c r="A55" s="7" t="s">
        <v>75</v>
      </c>
      <c r="B55" s="3" t="s">
        <v>71</v>
      </c>
      <c r="C55" s="33">
        <v>1747.9</v>
      </c>
      <c r="D55" s="33">
        <v>1871.06</v>
      </c>
      <c r="E55" s="33">
        <v>1571.72</v>
      </c>
      <c r="F55" s="33">
        <v>697.92</v>
      </c>
      <c r="G55" s="33">
        <v>697.92</v>
      </c>
      <c r="H55" s="33">
        <v>739.37</v>
      </c>
      <c r="I55" s="33">
        <v>739.37</v>
      </c>
      <c r="J55" s="33">
        <v>751.5</v>
      </c>
      <c r="K55" s="33">
        <v>751.5</v>
      </c>
    </row>
    <row r="56" spans="1:12" ht="36" x14ac:dyDescent="0.25">
      <c r="A56" s="14" t="s">
        <v>84</v>
      </c>
      <c r="B56" s="3" t="s">
        <v>71</v>
      </c>
      <c r="C56" s="33">
        <v>6505.07</v>
      </c>
      <c r="D56" s="33">
        <v>6545.6</v>
      </c>
      <c r="E56" s="33">
        <v>6650.5</v>
      </c>
      <c r="F56" s="33">
        <v>4401.12</v>
      </c>
      <c r="G56" s="33">
        <v>4401.12</v>
      </c>
      <c r="H56" s="33">
        <v>4529.17</v>
      </c>
      <c r="I56" s="33">
        <v>4529.17</v>
      </c>
      <c r="J56" s="33">
        <v>4599.34</v>
      </c>
      <c r="K56" s="33">
        <v>4599.34</v>
      </c>
    </row>
    <row r="57" spans="1:12" ht="23.25" customHeight="1" x14ac:dyDescent="0.25">
      <c r="A57" s="14" t="s">
        <v>85</v>
      </c>
      <c r="B57" s="3" t="s">
        <v>71</v>
      </c>
      <c r="C57" s="34">
        <f>C51-C56</f>
        <v>-734.36999999999989</v>
      </c>
      <c r="D57" s="33">
        <f>D51-D56</f>
        <v>-417.43000000000029</v>
      </c>
      <c r="E57" s="33">
        <f>E51-E56</f>
        <v>-1231.08</v>
      </c>
      <c r="F57" s="29"/>
      <c r="G57" s="29"/>
      <c r="H57" s="33"/>
      <c r="I57" s="29"/>
      <c r="J57" s="33"/>
      <c r="K57" s="29"/>
    </row>
    <row r="58" spans="1:12" ht="41.25" customHeight="1" x14ac:dyDescent="0.25">
      <c r="A58" s="14" t="s">
        <v>76</v>
      </c>
      <c r="B58" s="3" t="s">
        <v>71</v>
      </c>
      <c r="C58" s="34"/>
      <c r="D58" s="33"/>
      <c r="E58" s="33"/>
      <c r="F58" s="29"/>
      <c r="G58" s="29"/>
      <c r="H58" s="29"/>
      <c r="I58" s="29"/>
      <c r="J58" s="29"/>
      <c r="K58" s="29"/>
    </row>
    <row r="59" spans="1:12" ht="18" x14ac:dyDescent="0.25">
      <c r="A59" s="9" t="s">
        <v>83</v>
      </c>
      <c r="B59" s="10"/>
      <c r="C59" s="29"/>
      <c r="D59" s="29"/>
      <c r="E59" s="29"/>
      <c r="F59" s="29"/>
      <c r="G59" s="29"/>
      <c r="H59" s="29"/>
      <c r="I59" s="29"/>
      <c r="J59" s="29"/>
      <c r="K59" s="29"/>
    </row>
    <row r="60" spans="1:12" ht="18" x14ac:dyDescent="0.25">
      <c r="A60" s="8" t="s">
        <v>67</v>
      </c>
      <c r="B60" s="15" t="s">
        <v>44</v>
      </c>
      <c r="C60" s="29">
        <v>2030</v>
      </c>
      <c r="D60" s="29">
        <v>2035</v>
      </c>
      <c r="E60" s="29">
        <v>2040</v>
      </c>
      <c r="F60" s="29">
        <v>2045</v>
      </c>
      <c r="G60" s="29">
        <v>2045</v>
      </c>
      <c r="H60" s="29">
        <v>2045</v>
      </c>
      <c r="I60" s="29">
        <v>2045</v>
      </c>
      <c r="J60" s="29">
        <v>2045</v>
      </c>
      <c r="K60" s="29">
        <v>2045</v>
      </c>
      <c r="L60" s="16"/>
    </row>
    <row r="61" spans="1:12" ht="45" customHeight="1" x14ac:dyDescent="0.25">
      <c r="A61" s="8" t="s">
        <v>62</v>
      </c>
      <c r="B61" s="3" t="s">
        <v>44</v>
      </c>
      <c r="C61" s="29">
        <v>17</v>
      </c>
      <c r="D61" s="29">
        <v>8</v>
      </c>
      <c r="E61" s="29">
        <v>10</v>
      </c>
      <c r="F61" s="29">
        <v>10</v>
      </c>
      <c r="G61" s="29">
        <v>10</v>
      </c>
      <c r="H61" s="29">
        <v>10</v>
      </c>
      <c r="I61" s="29">
        <v>10</v>
      </c>
      <c r="J61" s="29">
        <v>10</v>
      </c>
      <c r="K61" s="29">
        <v>10</v>
      </c>
    </row>
    <row r="62" spans="1:12" ht="21" customHeight="1" x14ac:dyDescent="0.25">
      <c r="A62" s="8" t="s">
        <v>55</v>
      </c>
      <c r="B62" s="3" t="s">
        <v>44</v>
      </c>
      <c r="C62" s="29">
        <v>0.1</v>
      </c>
      <c r="D62" s="29">
        <v>0.1</v>
      </c>
      <c r="E62" s="29">
        <v>0.1</v>
      </c>
      <c r="F62" s="29">
        <v>0.1</v>
      </c>
      <c r="G62" s="29">
        <v>0.1</v>
      </c>
      <c r="H62" s="29">
        <v>0.1</v>
      </c>
      <c r="I62" s="29">
        <v>0.1</v>
      </c>
      <c r="J62" s="29">
        <v>0.1</v>
      </c>
      <c r="K62" s="29">
        <v>0.1</v>
      </c>
    </row>
    <row r="63" spans="1:12" ht="18" x14ac:dyDescent="0.25">
      <c r="A63" s="8" t="s">
        <v>63</v>
      </c>
      <c r="B63" s="3" t="s">
        <v>9</v>
      </c>
      <c r="C63" s="29">
        <v>1</v>
      </c>
      <c r="D63" s="29">
        <v>1</v>
      </c>
      <c r="E63" s="29">
        <v>1</v>
      </c>
      <c r="F63" s="29">
        <v>1</v>
      </c>
      <c r="G63" s="29">
        <v>1</v>
      </c>
      <c r="H63" s="29">
        <v>1</v>
      </c>
      <c r="I63" s="29">
        <v>1</v>
      </c>
      <c r="J63" s="29">
        <v>1</v>
      </c>
      <c r="K63" s="29">
        <v>1</v>
      </c>
    </row>
    <row r="64" spans="1:12" ht="18" x14ac:dyDescent="0.25">
      <c r="A64" s="8" t="s">
        <v>66</v>
      </c>
      <c r="B64" s="3" t="s">
        <v>64</v>
      </c>
      <c r="C64" s="29">
        <v>1.3</v>
      </c>
      <c r="D64" s="29">
        <v>1.3</v>
      </c>
      <c r="E64" s="29">
        <v>1.3</v>
      </c>
      <c r="F64" s="29">
        <v>1.3</v>
      </c>
      <c r="G64" s="29">
        <v>1.3</v>
      </c>
      <c r="H64" s="29">
        <v>1.3</v>
      </c>
      <c r="I64" s="29">
        <v>1.3</v>
      </c>
      <c r="J64" s="29">
        <v>1.3</v>
      </c>
      <c r="K64" s="29">
        <v>1.3</v>
      </c>
    </row>
    <row r="65" spans="1:11" ht="42.75" customHeight="1" x14ac:dyDescent="0.25">
      <c r="A65" s="7" t="s">
        <v>45</v>
      </c>
      <c r="B65" s="3" t="s">
        <v>6</v>
      </c>
      <c r="C65" s="29">
        <v>55.465000000000003</v>
      </c>
      <c r="D65" s="29">
        <v>59.34</v>
      </c>
      <c r="E65" s="29">
        <v>78.3</v>
      </c>
      <c r="F65" s="35">
        <v>82.284000000000006</v>
      </c>
      <c r="G65" s="35">
        <v>82.284000000000006</v>
      </c>
      <c r="H65" s="26">
        <v>89.233000000000004</v>
      </c>
      <c r="I65" s="26">
        <v>89.233000000000004</v>
      </c>
      <c r="J65" s="26">
        <v>96.070999999999998</v>
      </c>
      <c r="K65" s="26">
        <v>96.070999999999998</v>
      </c>
    </row>
    <row r="66" spans="1:11" ht="37.950000000000003" customHeight="1" x14ac:dyDescent="0.25">
      <c r="A66" s="8" t="s">
        <v>47</v>
      </c>
      <c r="B66" s="6" t="s">
        <v>46</v>
      </c>
      <c r="C66" s="29">
        <v>24057</v>
      </c>
      <c r="D66" s="29">
        <v>24149</v>
      </c>
      <c r="E66" s="29">
        <v>24244</v>
      </c>
      <c r="F66" s="29">
        <v>24339</v>
      </c>
      <c r="G66" s="29">
        <v>24339</v>
      </c>
      <c r="H66" s="29">
        <v>24458</v>
      </c>
      <c r="I66" s="29">
        <v>24458</v>
      </c>
      <c r="J66" s="29">
        <v>25680</v>
      </c>
      <c r="K66" s="29">
        <v>25680</v>
      </c>
    </row>
    <row r="67" spans="1:11" ht="18" x14ac:dyDescent="0.25">
      <c r="A67" s="8"/>
      <c r="B67" s="6" t="s">
        <v>34</v>
      </c>
      <c r="C67" s="28">
        <v>100.4</v>
      </c>
      <c r="D67" s="28">
        <v>100.4</v>
      </c>
      <c r="E67" s="28">
        <v>100.4</v>
      </c>
      <c r="F67" s="28">
        <v>100.4</v>
      </c>
      <c r="G67" s="28">
        <v>100.4</v>
      </c>
      <c r="H67" s="28">
        <v>100.4</v>
      </c>
      <c r="I67" s="28">
        <v>100.4</v>
      </c>
      <c r="J67" s="28">
        <v>100.5</v>
      </c>
      <c r="K67" s="28">
        <v>100.5</v>
      </c>
    </row>
    <row r="68" spans="1:11" ht="36" x14ac:dyDescent="0.25">
      <c r="A68" s="8" t="s">
        <v>48</v>
      </c>
      <c r="B68" s="3" t="s">
        <v>46</v>
      </c>
      <c r="C68" s="29">
        <v>11280</v>
      </c>
      <c r="D68" s="29">
        <v>13919</v>
      </c>
      <c r="E68" s="29">
        <v>14375</v>
      </c>
      <c r="F68" s="29">
        <v>15453</v>
      </c>
      <c r="G68" s="29">
        <v>15453</v>
      </c>
      <c r="H68" s="29">
        <v>17733</v>
      </c>
      <c r="I68" s="29">
        <v>17733</v>
      </c>
      <c r="J68" s="29">
        <v>18260</v>
      </c>
      <c r="K68" s="29">
        <v>18260</v>
      </c>
    </row>
    <row r="69" spans="1:11" x14ac:dyDescent="0.25">
      <c r="C69" s="36"/>
      <c r="D69" s="36"/>
      <c r="E69" s="36"/>
      <c r="F69" s="36"/>
      <c r="G69" s="36"/>
      <c r="H69" s="36"/>
      <c r="I69" s="36"/>
      <c r="J69" s="36"/>
      <c r="K69" s="36"/>
    </row>
    <row r="70" spans="1:11" x14ac:dyDescent="0.25">
      <c r="C70" s="17"/>
      <c r="D70" s="17"/>
      <c r="E70" s="17"/>
      <c r="F70" s="17"/>
      <c r="G70" s="17"/>
      <c r="H70" s="17"/>
      <c r="I70" s="17"/>
      <c r="J70" s="17"/>
      <c r="K70" s="17"/>
    </row>
    <row r="71" spans="1:11" x14ac:dyDescent="0.25">
      <c r="C71" s="17"/>
      <c r="D71" s="17"/>
      <c r="E71" s="17"/>
      <c r="F71" s="17"/>
      <c r="G71" s="17"/>
      <c r="H71" s="17"/>
      <c r="I71" s="17"/>
      <c r="J71" s="17"/>
      <c r="K71" s="17"/>
    </row>
    <row r="79" spans="1:11" x14ac:dyDescent="0.25">
      <c r="C79" s="18"/>
    </row>
  </sheetData>
  <mergeCells count="12">
    <mergeCell ref="A2:K2"/>
    <mergeCell ref="A3:K3"/>
    <mergeCell ref="A4:K4"/>
    <mergeCell ref="A7:A10"/>
    <mergeCell ref="B7:B10"/>
    <mergeCell ref="D8:D10"/>
    <mergeCell ref="E8:E10"/>
    <mergeCell ref="C8:C10"/>
    <mergeCell ref="A5:K5"/>
    <mergeCell ref="F8:G8"/>
    <mergeCell ref="H8:I8"/>
    <mergeCell ref="J8:K8"/>
  </mergeCells>
  <phoneticPr fontId="4" type="noConversion"/>
  <pageMargins left="0.19685039370078741" right="0.19685039370078741" top="0.39370078740157483" bottom="0.19685039370078741" header="0" footer="0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Admin</cp:lastModifiedBy>
  <cp:lastPrinted>2022-11-16T08:13:28Z</cp:lastPrinted>
  <dcterms:created xsi:type="dcterms:W3CDTF">2013-05-25T16:45:04Z</dcterms:created>
  <dcterms:modified xsi:type="dcterms:W3CDTF">2024-11-26T12:00:35Z</dcterms:modified>
</cp:coreProperties>
</file>