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8'!$D$5:$M$24</definedName>
    <definedName name="_xlnm.Print_Titles" localSheetId="0">'Таблица 8'!$5:$6</definedName>
    <definedName name="_xlnm.Print_Area" localSheetId="0">'Таблица 8'!$A$1:$M$46</definedName>
  </definedNames>
  <calcPr calcId="125725"/>
</workbook>
</file>

<file path=xl/calcChain.xml><?xml version="1.0" encoding="utf-8"?>
<calcChain xmlns="http://schemas.openxmlformats.org/spreadsheetml/2006/main">
  <c r="J45" i="11"/>
  <c r="K45"/>
  <c r="L45"/>
  <c r="J38"/>
  <c r="K38"/>
  <c r="L38"/>
  <c r="J31"/>
  <c r="K31"/>
  <c r="L31"/>
  <c r="K10"/>
  <c r="L10"/>
  <c r="J10"/>
  <c r="K18"/>
  <c r="L18"/>
  <c r="J18"/>
  <c r="N11" l="1"/>
  <c r="N8"/>
  <c r="N10"/>
  <c r="J12"/>
  <c r="N9" l="1"/>
  <c r="L12"/>
  <c r="L24" l="1"/>
  <c r="J24"/>
  <c r="K24"/>
  <c r="N6" l="1"/>
  <c r="K12" l="1"/>
  <c r="N12" s="1"/>
  <c r="O12" l="1"/>
  <c r="N13" l="1"/>
</calcChain>
</file>

<file path=xl/sharedStrings.xml><?xml version="1.0" encoding="utf-8"?>
<sst xmlns="http://schemas.openxmlformats.org/spreadsheetml/2006/main" count="75" uniqueCount="37">
  <si>
    <t>внебюджетные источники</t>
  </si>
  <si>
    <t>средства областного бюджета</t>
  </si>
  <si>
    <t>средства местных бюджетов</t>
  </si>
  <si>
    <t>Итого:</t>
  </si>
  <si>
    <t xml:space="preserve">План реализации муниципальной программы </t>
  </si>
  <si>
    <t>№ п/п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</si>
  <si>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</si>
  <si>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</si>
  <si>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</si>
  <si>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</si>
  <si>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</si>
  <si>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</si>
  <si>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</si>
  <si>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 xml:space="preserve"> 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</si>
  <si>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</si>
  <si>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</si>
  <si>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</si>
  <si>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</si>
  <si>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</si>
  <si>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</si>
  <si>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</si>
  <si>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 xml:space="preserve">Приложение № 2 к муниципальной программе «Энергосбережение и повышение энергетической эффективности в Мглинском районе»
</t>
  </si>
  <si>
    <t>"Энергосбережение и повышение энергетической эффективности в Мглинском районе"</t>
  </si>
  <si>
    <t>Муниципальная программа  "Энергосбережение и повышение энергетической эффективности в Мглинскомм районе"</t>
  </si>
  <si>
    <t xml:space="preserve">
Замена светильников освещения на энергоэффективные светодиодные в зданиях образовательных учреждений 
</t>
  </si>
  <si>
    <t xml:space="preserve">11     </t>
  </si>
  <si>
    <t xml:space="preserve">Замена светильников освещения на энергоэффективные светодиодные на объектах культуры </t>
  </si>
  <si>
    <t>11</t>
  </si>
  <si>
    <t>1</t>
  </si>
  <si>
    <t>2</t>
  </si>
  <si>
    <t>3</t>
  </si>
  <si>
    <t>Организация обучения сотрудников по программе «Энергосбережение и повышение энергетической эффективности»</t>
  </si>
  <si>
    <t>1,2,3</t>
  </si>
  <si>
    <t>4</t>
  </si>
  <si>
    <t>Замена устаревших газовых котлов</t>
  </si>
  <si>
    <t>5</t>
  </si>
  <si>
    <t>Замена оконных блоков энергоэффективными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</si>
</sst>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top" wrapText="1"/>
    </xf>
    <xf numFmtId="49" fontId="1" fillId="4" borderId="9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45"/>
  <sheetViews>
    <sheetView tabSelected="1" view="pageBreakPreview" topLeftCell="A16" zoomScale="85" zoomScaleNormal="75" zoomScaleSheetLayoutView="85" workbookViewId="0">
      <selection activeCell="M19" sqref="M19:M24"/>
    </sheetView>
  </sheetViews>
  <sheetFormatPr defaultColWidth="2.7109375" defaultRowHeight="15.75"/>
  <cols>
    <col min="1" max="2" width="2.7109375" style="1"/>
    <col min="3" max="3" width="7.28515625" style="7" customWidth="1"/>
    <col min="4" max="4" width="65.28515625" style="1" customWidth="1"/>
    <col min="5" max="5" width="8.42578125" style="21" customWidth="1"/>
    <col min="6" max="6" width="6.140625" style="21" customWidth="1"/>
    <col min="7" max="7" width="6" style="21" customWidth="1"/>
    <col min="8" max="8" width="5.85546875" style="21" customWidth="1"/>
    <col min="9" max="9" width="8.5703125" style="21" customWidth="1"/>
    <col min="10" max="10" width="18.140625" style="14" customWidth="1"/>
    <col min="11" max="12" width="17.85546875" style="14" customWidth="1"/>
    <col min="13" max="13" width="19.5703125" style="14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8" ht="99" customHeight="1">
      <c r="C1" s="6"/>
      <c r="D1" s="2"/>
      <c r="E1" s="15"/>
      <c r="F1" s="16"/>
      <c r="G1" s="15"/>
      <c r="H1" s="15"/>
      <c r="I1" s="15"/>
      <c r="J1" s="22"/>
      <c r="K1" s="22"/>
      <c r="L1" s="42" t="s">
        <v>21</v>
      </c>
      <c r="M1" s="42"/>
    </row>
    <row r="2" spans="3:18" ht="24.75" customHeight="1">
      <c r="D2" s="43" t="s">
        <v>4</v>
      </c>
      <c r="E2" s="43"/>
      <c r="F2" s="43"/>
      <c r="G2" s="43"/>
      <c r="H2" s="43"/>
      <c r="I2" s="43"/>
      <c r="J2" s="43"/>
      <c r="K2" s="43"/>
      <c r="L2" s="43"/>
      <c r="M2" s="43"/>
    </row>
    <row r="3" spans="3:18" ht="28.5" customHeight="1">
      <c r="D3" s="43" t="s">
        <v>22</v>
      </c>
      <c r="E3" s="44"/>
      <c r="F3" s="44"/>
      <c r="G3" s="44"/>
      <c r="H3" s="44"/>
      <c r="I3" s="44"/>
      <c r="J3" s="44"/>
      <c r="K3" s="44"/>
      <c r="L3" s="44"/>
      <c r="M3" s="44"/>
    </row>
    <row r="4" spans="3:18" ht="24" customHeight="1"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3:18" ht="72" customHeight="1">
      <c r="C5" s="36" t="s">
        <v>5</v>
      </c>
      <c r="D5" s="46" t="s">
        <v>11</v>
      </c>
      <c r="E5" s="48" t="s">
        <v>19</v>
      </c>
      <c r="F5" s="49"/>
      <c r="G5" s="49"/>
      <c r="H5" s="49"/>
      <c r="I5" s="50"/>
      <c r="J5" s="51" t="s">
        <v>7</v>
      </c>
      <c r="K5" s="52"/>
      <c r="L5" s="52"/>
      <c r="M5" s="53" t="s">
        <v>20</v>
      </c>
    </row>
    <row r="6" spans="3:18" ht="102" customHeight="1">
      <c r="C6" s="41"/>
      <c r="D6" s="47"/>
      <c r="E6" s="17" t="s">
        <v>17</v>
      </c>
      <c r="F6" s="17" t="s">
        <v>12</v>
      </c>
      <c r="G6" s="17" t="s">
        <v>16</v>
      </c>
      <c r="H6" s="17" t="s">
        <v>8</v>
      </c>
      <c r="I6" s="17" t="s">
        <v>9</v>
      </c>
      <c r="J6" s="11" t="s">
        <v>14</v>
      </c>
      <c r="K6" s="11" t="s">
        <v>15</v>
      </c>
      <c r="L6" s="24" t="s">
        <v>18</v>
      </c>
      <c r="M6" s="53"/>
      <c r="N6" s="8" t="e">
        <f>42752762.93-#REF!</f>
        <v>#REF!</v>
      </c>
    </row>
    <row r="7" spans="3:18" ht="60" customHeight="1">
      <c r="C7" s="39"/>
      <c r="D7" s="10" t="s">
        <v>23</v>
      </c>
      <c r="E7" s="17"/>
      <c r="F7" s="17"/>
      <c r="G7" s="17"/>
      <c r="H7" s="17"/>
      <c r="I7" s="17"/>
      <c r="J7" s="11"/>
      <c r="K7" s="11"/>
      <c r="L7" s="11"/>
      <c r="M7" s="54"/>
      <c r="N7" s="1">
        <v>7809073.29</v>
      </c>
    </row>
    <row r="8" spans="3:18" s="5" customFormat="1" ht="24" customHeight="1">
      <c r="C8" s="40"/>
      <c r="D8" s="3" t="s">
        <v>6</v>
      </c>
      <c r="E8" s="18" t="s">
        <v>10</v>
      </c>
      <c r="F8" s="18">
        <v>11</v>
      </c>
      <c r="G8" s="18">
        <v>0</v>
      </c>
      <c r="H8" s="18">
        <v>93</v>
      </c>
      <c r="I8" s="18" t="s">
        <v>10</v>
      </c>
      <c r="J8" s="12">
        <v>0</v>
      </c>
      <c r="K8" s="12">
        <v>0</v>
      </c>
      <c r="L8" s="12">
        <v>0</v>
      </c>
      <c r="M8" s="55"/>
      <c r="N8" s="9">
        <f t="shared" ref="N8:N11" si="0">J8+K8+L8</f>
        <v>0</v>
      </c>
    </row>
    <row r="9" spans="3:18" s="5" customFormat="1" ht="32.25" customHeight="1">
      <c r="C9" s="40"/>
      <c r="D9" s="3" t="s">
        <v>1</v>
      </c>
      <c r="E9" s="18" t="s">
        <v>10</v>
      </c>
      <c r="F9" s="18">
        <v>11</v>
      </c>
      <c r="G9" s="18">
        <v>0</v>
      </c>
      <c r="H9" s="18">
        <v>93</v>
      </c>
      <c r="I9" s="18" t="s">
        <v>10</v>
      </c>
      <c r="J9" s="12">
        <v>0</v>
      </c>
      <c r="K9" s="12">
        <v>0</v>
      </c>
      <c r="L9" s="12">
        <v>0</v>
      </c>
      <c r="M9" s="55"/>
      <c r="N9" s="9">
        <f t="shared" si="0"/>
        <v>0</v>
      </c>
    </row>
    <row r="10" spans="3:18" s="5" customFormat="1" ht="33" customHeight="1">
      <c r="C10" s="40"/>
      <c r="D10" s="3" t="s">
        <v>2</v>
      </c>
      <c r="E10" s="18" t="s">
        <v>10</v>
      </c>
      <c r="F10" s="18">
        <v>11</v>
      </c>
      <c r="G10" s="18">
        <v>0</v>
      </c>
      <c r="H10" s="18">
        <v>93</v>
      </c>
      <c r="I10" s="18" t="s">
        <v>10</v>
      </c>
      <c r="J10" s="12">
        <f>J22</f>
        <v>25000</v>
      </c>
      <c r="K10" s="12">
        <f t="shared" ref="K10:L10" si="1">K22</f>
        <v>25000</v>
      </c>
      <c r="L10" s="12">
        <f t="shared" si="1"/>
        <v>25000</v>
      </c>
      <c r="M10" s="55"/>
      <c r="N10" s="9">
        <f t="shared" si="0"/>
        <v>75000</v>
      </c>
    </row>
    <row r="11" spans="3:18" s="5" customFormat="1" ht="30.75" customHeight="1">
      <c r="C11" s="40"/>
      <c r="D11" s="3" t="s">
        <v>0</v>
      </c>
      <c r="E11" s="18" t="s">
        <v>10</v>
      </c>
      <c r="F11" s="18">
        <v>11</v>
      </c>
      <c r="G11" s="18">
        <v>0</v>
      </c>
      <c r="H11" s="18">
        <v>93</v>
      </c>
      <c r="I11" s="18" t="s">
        <v>10</v>
      </c>
      <c r="J11" s="12">
        <v>0</v>
      </c>
      <c r="K11" s="12">
        <v>0</v>
      </c>
      <c r="L11" s="12">
        <v>0</v>
      </c>
      <c r="M11" s="55"/>
      <c r="N11" s="9">
        <f t="shared" si="0"/>
        <v>0</v>
      </c>
    </row>
    <row r="12" spans="3:18" ht="17.25" customHeight="1">
      <c r="C12" s="41"/>
      <c r="D12" s="4" t="s">
        <v>3</v>
      </c>
      <c r="E12" s="19"/>
      <c r="F12" s="19"/>
      <c r="G12" s="19"/>
      <c r="H12" s="19"/>
      <c r="I12" s="19"/>
      <c r="J12" s="12">
        <f>SUM(J8:J11)</f>
        <v>25000</v>
      </c>
      <c r="K12" s="12">
        <f t="shared" ref="K12" si="2">SUM(K8:K11)</f>
        <v>25000</v>
      </c>
      <c r="L12" s="12">
        <f>SUM(L8:L11)</f>
        <v>25000</v>
      </c>
      <c r="M12" s="56"/>
      <c r="N12" s="9">
        <f>J12+K12+L12</f>
        <v>75000</v>
      </c>
      <c r="O12" s="8">
        <f>N12+345986.36</f>
        <v>420986.36</v>
      </c>
    </row>
    <row r="13" spans="3:18" ht="91.5" customHeight="1">
      <c r="C13" s="36" t="s">
        <v>28</v>
      </c>
      <c r="D13" s="10" t="s">
        <v>24</v>
      </c>
      <c r="E13" s="19"/>
      <c r="F13" s="19"/>
      <c r="G13" s="19"/>
      <c r="H13" s="19"/>
      <c r="I13" s="19"/>
      <c r="J13" s="12"/>
      <c r="K13" s="12"/>
      <c r="L13" s="12"/>
      <c r="M13" s="57">
        <v>3</v>
      </c>
      <c r="N13" s="8">
        <f>L12-226213000.3</f>
        <v>-226188000.30000001</v>
      </c>
      <c r="R13" s="1" t="s">
        <v>13</v>
      </c>
    </row>
    <row r="14" spans="3:18" ht="30" customHeight="1">
      <c r="C14" s="37"/>
      <c r="D14" s="3" t="s">
        <v>6</v>
      </c>
      <c r="E14" s="18"/>
      <c r="F14" s="18"/>
      <c r="G14" s="18"/>
      <c r="H14" s="18"/>
      <c r="I14" s="18"/>
      <c r="J14" s="13">
        <v>0</v>
      </c>
      <c r="K14" s="13">
        <v>0</v>
      </c>
      <c r="L14" s="13">
        <v>0</v>
      </c>
      <c r="M14" s="58"/>
    </row>
    <row r="15" spans="3:18">
      <c r="C15" s="37"/>
      <c r="D15" s="3" t="s">
        <v>1</v>
      </c>
      <c r="E15" s="18"/>
      <c r="F15" s="18"/>
      <c r="G15" s="18"/>
      <c r="H15" s="18"/>
      <c r="I15" s="18"/>
      <c r="J15" s="13">
        <v>0</v>
      </c>
      <c r="K15" s="13">
        <v>0</v>
      </c>
      <c r="L15" s="13">
        <v>0</v>
      </c>
      <c r="M15" s="58"/>
    </row>
    <row r="16" spans="3:18">
      <c r="C16" s="37"/>
      <c r="D16" s="3" t="s">
        <v>2</v>
      </c>
      <c r="E16" s="25">
        <v>903</v>
      </c>
      <c r="F16" s="26" t="s">
        <v>25</v>
      </c>
      <c r="G16" s="25">
        <v>0</v>
      </c>
      <c r="H16" s="25">
        <v>93</v>
      </c>
      <c r="I16" s="27">
        <v>83260</v>
      </c>
      <c r="J16" s="13">
        <v>25000</v>
      </c>
      <c r="K16" s="13">
        <v>25000</v>
      </c>
      <c r="L16" s="13">
        <v>25000</v>
      </c>
      <c r="M16" s="58"/>
    </row>
    <row r="17" spans="3:13">
      <c r="C17" s="37"/>
      <c r="D17" s="3" t="s">
        <v>0</v>
      </c>
      <c r="E17" s="20"/>
      <c r="F17" s="20"/>
      <c r="G17" s="20"/>
      <c r="H17" s="20"/>
      <c r="I17" s="20"/>
      <c r="J17" s="13">
        <v>0</v>
      </c>
      <c r="K17" s="13">
        <v>0</v>
      </c>
      <c r="L17" s="13">
        <v>0</v>
      </c>
      <c r="M17" s="58"/>
    </row>
    <row r="18" spans="3:13" ht="24.75" customHeight="1">
      <c r="C18" s="38"/>
      <c r="D18" s="4" t="s">
        <v>3</v>
      </c>
      <c r="E18" s="19"/>
      <c r="F18" s="19"/>
      <c r="G18" s="19"/>
      <c r="H18" s="19"/>
      <c r="I18" s="19"/>
      <c r="J18" s="23">
        <f>J14+J15+J16+J17</f>
        <v>25000</v>
      </c>
      <c r="K18" s="23">
        <f t="shared" ref="K18:L18" si="3">K14+K15+K16+K17</f>
        <v>25000</v>
      </c>
      <c r="L18" s="23">
        <f t="shared" si="3"/>
        <v>25000</v>
      </c>
      <c r="M18" s="59"/>
    </row>
    <row r="19" spans="3:13" ht="74.25" customHeight="1">
      <c r="C19" s="28" t="s">
        <v>29</v>
      </c>
      <c r="D19" s="10" t="s">
        <v>26</v>
      </c>
      <c r="E19" s="19"/>
      <c r="F19" s="19"/>
      <c r="G19" s="19"/>
      <c r="H19" s="19"/>
      <c r="I19" s="19"/>
      <c r="J19" s="12"/>
      <c r="K19" s="12"/>
      <c r="L19" s="12"/>
      <c r="M19" s="31">
        <v>3</v>
      </c>
    </row>
    <row r="20" spans="3:13">
      <c r="C20" s="29"/>
      <c r="D20" s="3" t="s">
        <v>6</v>
      </c>
      <c r="E20" s="18"/>
      <c r="F20" s="18"/>
      <c r="G20" s="18"/>
      <c r="H20" s="18"/>
      <c r="I20" s="18"/>
      <c r="J20" s="13">
        <v>0</v>
      </c>
      <c r="K20" s="13">
        <v>0</v>
      </c>
      <c r="L20" s="13">
        <v>0</v>
      </c>
      <c r="M20" s="32"/>
    </row>
    <row r="21" spans="3:13">
      <c r="C21" s="29"/>
      <c r="D21" s="3" t="s">
        <v>1</v>
      </c>
      <c r="E21" s="18"/>
      <c r="F21" s="18"/>
      <c r="G21" s="18"/>
      <c r="H21" s="18"/>
      <c r="I21" s="18"/>
      <c r="J21" s="13">
        <v>0</v>
      </c>
      <c r="K21" s="13">
        <v>0</v>
      </c>
      <c r="L21" s="13">
        <v>0</v>
      </c>
      <c r="M21" s="32"/>
    </row>
    <row r="22" spans="3:13">
      <c r="C22" s="29"/>
      <c r="D22" s="3" t="s">
        <v>2</v>
      </c>
      <c r="E22" s="25">
        <v>904</v>
      </c>
      <c r="F22" s="26" t="s">
        <v>27</v>
      </c>
      <c r="G22" s="25">
        <v>0</v>
      </c>
      <c r="H22" s="25">
        <v>93</v>
      </c>
      <c r="I22" s="27">
        <v>83260</v>
      </c>
      <c r="J22" s="13">
        <v>25000</v>
      </c>
      <c r="K22" s="13">
        <v>25000</v>
      </c>
      <c r="L22" s="13">
        <v>25000</v>
      </c>
      <c r="M22" s="32"/>
    </row>
    <row r="23" spans="3:13">
      <c r="C23" s="29"/>
      <c r="D23" s="3" t="s">
        <v>0</v>
      </c>
      <c r="E23" s="18"/>
      <c r="F23" s="18"/>
      <c r="G23" s="18"/>
      <c r="H23" s="18"/>
      <c r="I23" s="18"/>
      <c r="J23" s="13">
        <v>0</v>
      </c>
      <c r="K23" s="13">
        <v>0</v>
      </c>
      <c r="L23" s="13">
        <v>0</v>
      </c>
      <c r="M23" s="32"/>
    </row>
    <row r="24" spans="3:13">
      <c r="C24" s="30"/>
      <c r="D24" s="4" t="s">
        <v>3</v>
      </c>
      <c r="E24" s="18"/>
      <c r="F24" s="18"/>
      <c r="G24" s="18"/>
      <c r="H24" s="18"/>
      <c r="I24" s="18"/>
      <c r="J24" s="23">
        <f>J20+J21+J22+J23</f>
        <v>25000</v>
      </c>
      <c r="K24" s="23">
        <f>K20+K21+K22+K23</f>
        <v>25000</v>
      </c>
      <c r="L24" s="23">
        <f>L20+L21+L22+L23</f>
        <v>25000</v>
      </c>
      <c r="M24" s="33"/>
    </row>
    <row r="25" spans="3:13" ht="47.25">
      <c r="C25" s="28" t="s">
        <v>30</v>
      </c>
      <c r="D25" s="10" t="s">
        <v>31</v>
      </c>
      <c r="E25" s="19"/>
      <c r="F25" s="19"/>
      <c r="G25" s="19"/>
      <c r="H25" s="19"/>
      <c r="I25" s="19"/>
      <c r="J25" s="12"/>
      <c r="K25" s="12"/>
      <c r="L25" s="12"/>
      <c r="M25" s="31" t="s">
        <v>32</v>
      </c>
    </row>
    <row r="26" spans="3:13">
      <c r="C26" s="29"/>
      <c r="D26" s="3" t="s">
        <v>6</v>
      </c>
      <c r="E26" s="18"/>
      <c r="F26" s="18"/>
      <c r="G26" s="18"/>
      <c r="H26" s="18"/>
      <c r="I26" s="18"/>
      <c r="J26" s="13">
        <v>0</v>
      </c>
      <c r="K26" s="13">
        <v>0</v>
      </c>
      <c r="L26" s="13">
        <v>0</v>
      </c>
      <c r="M26" s="32"/>
    </row>
    <row r="27" spans="3:13">
      <c r="C27" s="29"/>
      <c r="D27" s="3" t="s">
        <v>1</v>
      </c>
      <c r="E27" s="18"/>
      <c r="F27" s="18"/>
      <c r="G27" s="18"/>
      <c r="H27" s="18"/>
      <c r="I27" s="18"/>
      <c r="J27" s="13">
        <v>0</v>
      </c>
      <c r="K27" s="13">
        <v>0</v>
      </c>
      <c r="L27" s="13">
        <v>0</v>
      </c>
      <c r="M27" s="32"/>
    </row>
    <row r="28" spans="3:13">
      <c r="C28" s="29"/>
      <c r="D28" s="34" t="s">
        <v>2</v>
      </c>
      <c r="E28" s="25">
        <v>903</v>
      </c>
      <c r="F28" s="26" t="s">
        <v>25</v>
      </c>
      <c r="G28" s="25">
        <v>0</v>
      </c>
      <c r="H28" s="25">
        <v>93</v>
      </c>
      <c r="I28" s="27">
        <v>83260</v>
      </c>
      <c r="J28" s="13">
        <v>0</v>
      </c>
      <c r="K28" s="13">
        <v>0</v>
      </c>
      <c r="L28" s="13">
        <v>0</v>
      </c>
      <c r="M28" s="32"/>
    </row>
    <row r="29" spans="3:13">
      <c r="C29" s="29"/>
      <c r="D29" s="35"/>
      <c r="E29" s="25">
        <v>904</v>
      </c>
      <c r="F29" s="26" t="s">
        <v>27</v>
      </c>
      <c r="G29" s="25">
        <v>0</v>
      </c>
      <c r="H29" s="25">
        <v>93</v>
      </c>
      <c r="I29" s="27">
        <v>83260</v>
      </c>
      <c r="J29" s="13">
        <v>0</v>
      </c>
      <c r="K29" s="13">
        <v>0</v>
      </c>
      <c r="L29" s="13">
        <v>0</v>
      </c>
      <c r="M29" s="32"/>
    </row>
    <row r="30" spans="3:13">
      <c r="C30" s="29"/>
      <c r="D30" s="3" t="s">
        <v>0</v>
      </c>
      <c r="E30" s="18"/>
      <c r="F30" s="18"/>
      <c r="G30" s="18"/>
      <c r="H30" s="18"/>
      <c r="I30" s="18"/>
      <c r="J30" s="13">
        <v>0</v>
      </c>
      <c r="K30" s="13">
        <v>0</v>
      </c>
      <c r="L30" s="13">
        <v>0</v>
      </c>
      <c r="M30" s="32"/>
    </row>
    <row r="31" spans="3:13">
      <c r="C31" s="30"/>
      <c r="D31" s="4" t="s">
        <v>3</v>
      </c>
      <c r="E31" s="18"/>
      <c r="F31" s="18"/>
      <c r="G31" s="18"/>
      <c r="H31" s="18"/>
      <c r="I31" s="18"/>
      <c r="J31" s="23">
        <f t="shared" ref="J31:L31" si="4">J26+J27+J29+J30</f>
        <v>0</v>
      </c>
      <c r="K31" s="23">
        <f t="shared" si="4"/>
        <v>0</v>
      </c>
      <c r="L31" s="23">
        <f t="shared" si="4"/>
        <v>0</v>
      </c>
      <c r="M31" s="33"/>
    </row>
    <row r="32" spans="3:13">
      <c r="C32" s="28" t="s">
        <v>33</v>
      </c>
      <c r="D32" s="10" t="s">
        <v>34</v>
      </c>
      <c r="E32" s="19"/>
      <c r="F32" s="19"/>
      <c r="G32" s="19"/>
      <c r="H32" s="19"/>
      <c r="I32" s="19"/>
      <c r="J32" s="12"/>
      <c r="K32" s="12"/>
      <c r="L32" s="12"/>
      <c r="M32" s="31">
        <v>2</v>
      </c>
    </row>
    <row r="33" spans="3:13">
      <c r="C33" s="29"/>
      <c r="D33" s="3" t="s">
        <v>6</v>
      </c>
      <c r="E33" s="18"/>
      <c r="F33" s="18"/>
      <c r="G33" s="18"/>
      <c r="H33" s="18"/>
      <c r="I33" s="18"/>
      <c r="J33" s="13">
        <v>0</v>
      </c>
      <c r="K33" s="13">
        <v>0</v>
      </c>
      <c r="L33" s="13">
        <v>0</v>
      </c>
      <c r="M33" s="32"/>
    </row>
    <row r="34" spans="3:13">
      <c r="C34" s="29"/>
      <c r="D34" s="3" t="s">
        <v>1</v>
      </c>
      <c r="E34" s="18"/>
      <c r="F34" s="18"/>
      <c r="G34" s="18"/>
      <c r="H34" s="18"/>
      <c r="I34" s="18"/>
      <c r="J34" s="13">
        <v>0</v>
      </c>
      <c r="K34" s="13">
        <v>0</v>
      </c>
      <c r="L34" s="13">
        <v>0</v>
      </c>
      <c r="M34" s="32"/>
    </row>
    <row r="35" spans="3:13">
      <c r="C35" s="29"/>
      <c r="D35" s="34" t="s">
        <v>2</v>
      </c>
      <c r="E35" s="25">
        <v>903</v>
      </c>
      <c r="F35" s="26" t="s">
        <v>25</v>
      </c>
      <c r="G35" s="25">
        <v>0</v>
      </c>
      <c r="H35" s="25">
        <v>93</v>
      </c>
      <c r="I35" s="27">
        <v>83260</v>
      </c>
      <c r="J35" s="13">
        <v>0</v>
      </c>
      <c r="K35" s="13">
        <v>0</v>
      </c>
      <c r="L35" s="13">
        <v>0</v>
      </c>
      <c r="M35" s="32"/>
    </row>
    <row r="36" spans="3:13">
      <c r="C36" s="29"/>
      <c r="D36" s="35"/>
      <c r="E36" s="25">
        <v>904</v>
      </c>
      <c r="F36" s="26" t="s">
        <v>27</v>
      </c>
      <c r="G36" s="25">
        <v>0</v>
      </c>
      <c r="H36" s="25">
        <v>93</v>
      </c>
      <c r="I36" s="27">
        <v>83260</v>
      </c>
      <c r="J36" s="13">
        <v>0</v>
      </c>
      <c r="K36" s="13">
        <v>0</v>
      </c>
      <c r="L36" s="13">
        <v>0</v>
      </c>
      <c r="M36" s="32"/>
    </row>
    <row r="37" spans="3:13">
      <c r="C37" s="29"/>
      <c r="D37" s="3" t="s">
        <v>0</v>
      </c>
      <c r="E37" s="18"/>
      <c r="F37" s="18"/>
      <c r="G37" s="18"/>
      <c r="H37" s="18"/>
      <c r="I37" s="18"/>
      <c r="J37" s="13">
        <v>0</v>
      </c>
      <c r="K37" s="13">
        <v>0</v>
      </c>
      <c r="L37" s="13">
        <v>0</v>
      </c>
      <c r="M37" s="32"/>
    </row>
    <row r="38" spans="3:13">
      <c r="C38" s="30"/>
      <c r="D38" s="4" t="s">
        <v>3</v>
      </c>
      <c r="E38" s="18"/>
      <c r="F38" s="18"/>
      <c r="G38" s="18"/>
      <c r="H38" s="18"/>
      <c r="I38" s="18"/>
      <c r="J38" s="23">
        <f t="shared" ref="J38:L38" si="5">J33+J34+J36+J37</f>
        <v>0</v>
      </c>
      <c r="K38" s="23">
        <f t="shared" si="5"/>
        <v>0</v>
      </c>
      <c r="L38" s="23">
        <f t="shared" si="5"/>
        <v>0</v>
      </c>
      <c r="M38" s="33"/>
    </row>
    <row r="39" spans="3:13">
      <c r="C39" s="28" t="s">
        <v>35</v>
      </c>
      <c r="D39" s="10" t="s">
        <v>36</v>
      </c>
      <c r="E39" s="19"/>
      <c r="F39" s="19"/>
      <c r="G39" s="19"/>
      <c r="H39" s="19"/>
      <c r="I39" s="19"/>
      <c r="J39" s="12"/>
      <c r="K39" s="12"/>
      <c r="L39" s="12"/>
      <c r="M39" s="31">
        <v>1</v>
      </c>
    </row>
    <row r="40" spans="3:13">
      <c r="C40" s="29"/>
      <c r="D40" s="3" t="s">
        <v>6</v>
      </c>
      <c r="E40" s="18"/>
      <c r="F40" s="18"/>
      <c r="G40" s="18"/>
      <c r="H40" s="18"/>
      <c r="I40" s="18"/>
      <c r="J40" s="13">
        <v>0</v>
      </c>
      <c r="K40" s="13">
        <v>0</v>
      </c>
      <c r="L40" s="13">
        <v>0</v>
      </c>
      <c r="M40" s="32"/>
    </row>
    <row r="41" spans="3:13">
      <c r="C41" s="29"/>
      <c r="D41" s="3" t="s">
        <v>1</v>
      </c>
      <c r="E41" s="18"/>
      <c r="F41" s="18"/>
      <c r="G41" s="18"/>
      <c r="H41" s="18"/>
      <c r="I41" s="18"/>
      <c r="J41" s="13">
        <v>0</v>
      </c>
      <c r="K41" s="13">
        <v>0</v>
      </c>
      <c r="L41" s="13">
        <v>0</v>
      </c>
      <c r="M41" s="32"/>
    </row>
    <row r="42" spans="3:13">
      <c r="C42" s="29"/>
      <c r="D42" s="34" t="s">
        <v>2</v>
      </c>
      <c r="E42" s="25">
        <v>905</v>
      </c>
      <c r="F42" s="26" t="s">
        <v>27</v>
      </c>
      <c r="G42" s="25">
        <v>0</v>
      </c>
      <c r="H42" s="25">
        <v>93</v>
      </c>
      <c r="I42" s="27">
        <v>83260</v>
      </c>
      <c r="J42" s="13">
        <v>0</v>
      </c>
      <c r="K42" s="13">
        <v>0</v>
      </c>
      <c r="L42" s="13">
        <v>0</v>
      </c>
      <c r="M42" s="32"/>
    </row>
    <row r="43" spans="3:13">
      <c r="C43" s="29"/>
      <c r="D43" s="35"/>
      <c r="E43" s="25">
        <v>906</v>
      </c>
      <c r="F43" s="26" t="s">
        <v>27</v>
      </c>
      <c r="G43" s="25">
        <v>0</v>
      </c>
      <c r="H43" s="25">
        <v>93</v>
      </c>
      <c r="I43" s="27">
        <v>83260</v>
      </c>
      <c r="J43" s="13">
        <v>0</v>
      </c>
      <c r="K43" s="13">
        <v>0</v>
      </c>
      <c r="L43" s="13">
        <v>0</v>
      </c>
      <c r="M43" s="32"/>
    </row>
    <row r="44" spans="3:13">
      <c r="C44" s="29"/>
      <c r="D44" s="3" t="s">
        <v>0</v>
      </c>
      <c r="E44" s="18"/>
      <c r="F44" s="18"/>
      <c r="G44" s="18"/>
      <c r="H44" s="18"/>
      <c r="I44" s="18"/>
      <c r="J44" s="13">
        <v>0</v>
      </c>
      <c r="K44" s="13">
        <v>0</v>
      </c>
      <c r="L44" s="13">
        <v>0</v>
      </c>
      <c r="M44" s="32"/>
    </row>
    <row r="45" spans="3:13">
      <c r="C45" s="30"/>
      <c r="D45" s="4" t="s">
        <v>3</v>
      </c>
      <c r="E45" s="18"/>
      <c r="F45" s="18"/>
      <c r="G45" s="18"/>
      <c r="H45" s="18"/>
      <c r="I45" s="18"/>
      <c r="J45" s="23">
        <f t="shared" ref="J45:L45" si="6">J40+J41+J43+J44</f>
        <v>0</v>
      </c>
      <c r="K45" s="23">
        <f t="shared" si="6"/>
        <v>0</v>
      </c>
      <c r="L45" s="23">
        <f t="shared" si="6"/>
        <v>0</v>
      </c>
      <c r="M45" s="33"/>
    </row>
  </sheetData>
  <autoFilter ref="D5:M24"/>
  <mergeCells count="19">
    <mergeCell ref="M7:M12"/>
    <mergeCell ref="M13:M18"/>
    <mergeCell ref="M19:M24"/>
    <mergeCell ref="M39:M45"/>
    <mergeCell ref="D42:D43"/>
    <mergeCell ref="C13:C18"/>
    <mergeCell ref="C7:C12"/>
    <mergeCell ref="L1:M1"/>
    <mergeCell ref="M32:M38"/>
    <mergeCell ref="D35:D36"/>
    <mergeCell ref="C5:C6"/>
    <mergeCell ref="D2:M2"/>
    <mergeCell ref="D3:M4"/>
    <mergeCell ref="D5:D6"/>
    <mergeCell ref="E5:I5"/>
    <mergeCell ref="J5:L5"/>
    <mergeCell ref="M5:M6"/>
    <mergeCell ref="M25:M31"/>
    <mergeCell ref="D28:D29"/>
  </mergeCells>
  <phoneticPr fontId="3" type="noConversion"/>
  <pageMargins left="0.43307086614173229" right="0.19685039370078741" top="0.27559055118110237" bottom="0.38" header="0.19685039370078741" footer="0.39370078740157483"/>
  <pageSetup paperSize="9" scale="75" fitToHeight="0" orientation="landscape" r:id="rId1"/>
  <headerFooter alignWithMargins="0">
    <oddFooter>&amp;C&amp;P</oddFooter>
  </headerFooter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2024-11-14T10:47:32Z</cp:lastPrinted>
  <dcterms:created xsi:type="dcterms:W3CDTF">2011-06-15T13:58:56Z</dcterms:created>
  <dcterms:modified xsi:type="dcterms:W3CDTF">2024-11-14T10:54:03Z</dcterms:modified>
</cp:coreProperties>
</file>