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7520" windowHeight="11505" activeTab="1"/>
  </bookViews>
  <sheets>
    <sheet name="1 пол.2024г." sheetId="1" r:id="rId1"/>
    <sheet name="1 пол.2023г.-1 пол.2024г." sheetId="2" r:id="rId2"/>
  </sheets>
  <calcPr calcId="144525"/>
</workbook>
</file>

<file path=xl/calcChain.xml><?xml version="1.0" encoding="utf-8"?>
<calcChain xmlns="http://schemas.openxmlformats.org/spreadsheetml/2006/main">
  <c r="D14" i="2" l="1"/>
  <c r="D16" i="2" s="1"/>
  <c r="F15" i="2"/>
  <c r="E14" i="2"/>
  <c r="E16" i="2" s="1"/>
  <c r="F13" i="2"/>
  <c r="E16" i="1"/>
  <c r="D16" i="1"/>
  <c r="F16" i="1"/>
  <c r="F15" i="1"/>
  <c r="D14" i="1"/>
  <c r="F14" i="2" l="1"/>
  <c r="F16" i="2"/>
  <c r="E14" i="1"/>
  <c r="F13" i="1" l="1"/>
  <c r="F4" i="2"/>
  <c r="F12" i="2" l="1"/>
  <c r="F11" i="2"/>
  <c r="F10" i="2"/>
  <c r="F9" i="2"/>
  <c r="F8" i="2"/>
  <c r="F5" i="2"/>
  <c r="F12" i="1"/>
  <c r="F11" i="1"/>
  <c r="F10" i="1"/>
  <c r="F9" i="1"/>
  <c r="F8" i="1"/>
  <c r="F6" i="1"/>
  <c r="F5" i="1"/>
  <c r="F4" i="1"/>
  <c r="F14" i="1" l="1"/>
</calcChain>
</file>

<file path=xl/sharedStrings.xml><?xml version="1.0" encoding="utf-8"?>
<sst xmlns="http://schemas.openxmlformats.org/spreadsheetml/2006/main" count="58" uniqueCount="32">
  <si>
    <t>Наименование</t>
  </si>
  <si>
    <t>МП</t>
  </si>
  <si>
    <t>Бюджетные ассигнования, утвержденные сводной бюджетной росписью с учетом изменений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</si>
  <si>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</si>
  <si>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</si>
  <si>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</si>
  <si>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</si>
  <si>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</si>
  <si>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</si>
  <si>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</si>
  <si>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</si>
  <si>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</si>
  <si>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 xml:space="preserve">Процент исполнения </t>
  </si>
  <si>
    <t>Реализация полномочий  исполнительного -распорядительного  органа Мглинского  района</t>
  </si>
  <si>
    <t>Строительство и архитектура в Мглинском районе</t>
  </si>
  <si>
    <t xml:space="preserve">Проведение капитального ремонта многоквартирных домов на территории Мглинского района  </t>
  </si>
  <si>
    <t xml:space="preserve">Управление муниципальными финансами Мглинского района </t>
  </si>
  <si>
    <t xml:space="preserve">Развитие культуры и сохранение культурного наследия Мглинского района </t>
  </si>
  <si>
    <t xml:space="preserve">Развитие образования Мглинского района </t>
  </si>
  <si>
    <t>Управление муниципальной собственностью Мглинского района</t>
  </si>
  <si>
    <t xml:space="preserve">Обеспечение правопорядка на территории Мглинского района </t>
  </si>
  <si>
    <t>Устойчивое развитие сельских территорий Мглинского района Брянской области</t>
  </si>
  <si>
    <t>11</t>
  </si>
  <si>
    <t>Энергосбережение и повышение энергетической эффективности в Мглинском районе</t>
  </si>
  <si>
    <t>Процент исполнения  2024 года к 2023 году</t>
  </si>
  <si>
    <t>Сведения о фактических расходах на реализацию муниципальных программ  Мглинского муниципального района Брянской области в сравнении с запланированными значениям за 1 полугодие 2024 года</t>
  </si>
  <si>
    <t>Кассовое исполнение за  1 полугодие 2024 года</t>
  </si>
  <si>
    <t xml:space="preserve">Сведения о фактических расходах на реализацию муниципальных программ  Мглинского муниципального района Брянской области за 1 полугодие 2024 года в сравнении с 1 полугодием 2023 года </t>
  </si>
  <si>
    <t>Кассовое исполнение за  1 полугодие 2023 года</t>
  </si>
  <si>
    <t>Непрограммная деятельность</t>
  </si>
  <si>
    <t>10</t>
  </si>
  <si>
    <t>Итого  по муниципальным программам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</si>
</sst>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Fill="1" applyBorder="1" applyAlignment="1">
      <alignment vertical="center" wrapText="1"/>
    </xf>
    <xf numFmtId="4" fontId="2" fillId="0" borderId="1" xfId="0" applyNumberFormat="1" applyFont="1" applyBorder="1"/>
    <xf numFmtId="0" fontId="2" fillId="0" borderId="1" xfId="0" applyFont="1" applyBorder="1"/>
    <xf numFmtId="0" fontId="2" fillId="0" borderId="0" xfId="0" applyFont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/>
    <xf numFmtId="49" fontId="2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0" fillId="0" borderId="1" xfId="0" applyBorder="1"/>
    <xf numFmtId="0" fontId="2" fillId="0" borderId="1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6"/>
  <sheetViews>
    <sheetView topLeftCell="A13" workbookViewId="0">
      <selection activeCell="E15" sqref="E15"/>
    </sheetView>
  </sheetViews>
  <sheetFormatPr defaultRowHeight="15" x14ac:dyDescent="0.25"/>
  <cols>
    <col min="1" max="1" width="1.5703125" customWidth="1"/>
    <col min="2" max="2" width="37.140625" customWidth="1"/>
    <col min="3" max="3" width="6.140625" customWidth="1"/>
    <col min="4" max="4" width="18.140625" customWidth="1"/>
    <col min="5" max="5" width="17.42578125" customWidth="1"/>
    <col min="6" max="6" width="15.28515625" customWidth="1"/>
  </cols>
  <sheetData>
    <row r="2" spans="2:7" ht="62.25" customHeight="1" x14ac:dyDescent="0.25">
      <c r="B2" s="9" t="s">
        <v>25</v>
      </c>
      <c r="C2" s="9"/>
      <c r="D2" s="9"/>
      <c r="E2" s="9"/>
      <c r="F2" s="9"/>
    </row>
    <row r="3" spans="2:7" ht="185.25" customHeight="1" x14ac:dyDescent="0.25">
      <c r="B3" s="6" t="s">
        <v>0</v>
      </c>
      <c r="C3" s="6" t="s">
        <v>1</v>
      </c>
      <c r="D3" s="6" t="s">
        <v>2</v>
      </c>
      <c r="E3" s="6" t="s">
        <v>26</v>
      </c>
      <c r="F3" s="6" t="s">
        <v>12</v>
      </c>
    </row>
    <row r="4" spans="2:7" ht="91.5" customHeight="1" x14ac:dyDescent="0.3">
      <c r="B4" s="1" t="s">
        <v>13</v>
      </c>
      <c r="C4" s="8" t="s">
        <v>3</v>
      </c>
      <c r="D4" s="2">
        <v>101596565.12</v>
      </c>
      <c r="E4" s="2">
        <v>29978283.789999999</v>
      </c>
      <c r="F4" s="7">
        <f>E4/D4*100</f>
        <v>29.507182407782569</v>
      </c>
      <c r="G4" s="4"/>
    </row>
    <row r="5" spans="2:7" ht="60.75" customHeight="1" x14ac:dyDescent="0.3">
      <c r="B5" s="5" t="s">
        <v>14</v>
      </c>
      <c r="C5" s="8" t="s">
        <v>4</v>
      </c>
      <c r="D5" s="2">
        <v>53647023.780000001</v>
      </c>
      <c r="E5" s="2">
        <v>24136301.289999999</v>
      </c>
      <c r="F5" s="7">
        <f t="shared" ref="F5:F16" si="0">E5/D5*100</f>
        <v>44.990941881473375</v>
      </c>
      <c r="G5" s="4"/>
    </row>
    <row r="6" spans="2:7" ht="76.5" customHeight="1" x14ac:dyDescent="0.3">
      <c r="B6" s="5" t="s">
        <v>21</v>
      </c>
      <c r="C6" s="8" t="s">
        <v>5</v>
      </c>
      <c r="D6" s="2">
        <v>30000</v>
      </c>
      <c r="E6" s="2">
        <v>0</v>
      </c>
      <c r="F6" s="7">
        <f t="shared" si="0"/>
        <v>0</v>
      </c>
      <c r="G6" s="4"/>
    </row>
    <row r="7" spans="2:7" ht="58.5" customHeight="1" x14ac:dyDescent="0.3">
      <c r="B7" s="5" t="s">
        <v>20</v>
      </c>
      <c r="C7" s="8" t="s">
        <v>6</v>
      </c>
      <c r="D7" s="2">
        <v>128500</v>
      </c>
      <c r="E7" s="2">
        <v>0</v>
      </c>
      <c r="F7" s="7">
        <v>0</v>
      </c>
      <c r="G7" s="4"/>
    </row>
    <row r="8" spans="2:7" ht="64.5" customHeight="1" x14ac:dyDescent="0.3">
      <c r="B8" s="5" t="s">
        <v>19</v>
      </c>
      <c r="C8" s="8" t="s">
        <v>7</v>
      </c>
      <c r="D8" s="2">
        <v>2272240</v>
      </c>
      <c r="E8" s="2">
        <v>760323.34</v>
      </c>
      <c r="F8" s="7">
        <f t="shared" si="0"/>
        <v>33.461401084392492</v>
      </c>
      <c r="G8" s="4"/>
    </row>
    <row r="9" spans="2:7" ht="69" customHeight="1" x14ac:dyDescent="0.3">
      <c r="B9" s="5" t="s">
        <v>18</v>
      </c>
      <c r="C9" s="8" t="s">
        <v>8</v>
      </c>
      <c r="D9" s="2">
        <v>362791490.04000002</v>
      </c>
      <c r="E9" s="2">
        <v>155663620.66</v>
      </c>
      <c r="F9" s="7">
        <f t="shared" si="0"/>
        <v>42.907186340792371</v>
      </c>
      <c r="G9" s="4"/>
    </row>
    <row r="10" spans="2:7" ht="72.75" customHeight="1" x14ac:dyDescent="0.3">
      <c r="B10" s="5" t="s">
        <v>17</v>
      </c>
      <c r="C10" s="8" t="s">
        <v>9</v>
      </c>
      <c r="D10" s="2">
        <v>57330320.270000003</v>
      </c>
      <c r="E10" s="2">
        <v>25661780.280000001</v>
      </c>
      <c r="F10" s="7">
        <f t="shared" si="0"/>
        <v>44.761271451379599</v>
      </c>
      <c r="G10" s="4"/>
    </row>
    <row r="11" spans="2:7" ht="61.5" customHeight="1" x14ac:dyDescent="0.3">
      <c r="B11" s="5" t="s">
        <v>16</v>
      </c>
      <c r="C11" s="8" t="s">
        <v>10</v>
      </c>
      <c r="D11" s="2">
        <v>6914330</v>
      </c>
      <c r="E11" s="2">
        <v>3064468.84</v>
      </c>
      <c r="F11" s="7">
        <f t="shared" si="0"/>
        <v>44.320546459309867</v>
      </c>
      <c r="G11" s="4"/>
    </row>
    <row r="12" spans="2:7" ht="75" x14ac:dyDescent="0.3">
      <c r="B12" s="5" t="s">
        <v>15</v>
      </c>
      <c r="C12" s="8" t="s">
        <v>11</v>
      </c>
      <c r="D12" s="2">
        <v>91089</v>
      </c>
      <c r="E12" s="2">
        <v>39302.69</v>
      </c>
      <c r="F12" s="7">
        <f t="shared" si="0"/>
        <v>43.14756995905104</v>
      </c>
      <c r="G12" s="4"/>
    </row>
    <row r="13" spans="2:7" ht="75" x14ac:dyDescent="0.3">
      <c r="B13" s="5" t="s">
        <v>23</v>
      </c>
      <c r="C13" s="8" t="s">
        <v>22</v>
      </c>
      <c r="D13" s="2">
        <v>50000</v>
      </c>
      <c r="E13" s="2">
        <v>24600</v>
      </c>
      <c r="F13" s="7">
        <f t="shared" si="0"/>
        <v>49.2</v>
      </c>
      <c r="G13" s="4"/>
    </row>
    <row r="14" spans="2:7" ht="37.5" x14ac:dyDescent="0.3">
      <c r="B14" s="11" t="s">
        <v>31</v>
      </c>
      <c r="C14" s="3"/>
      <c r="D14" s="2">
        <f>SUM(D4:D13)</f>
        <v>584851558.21000004</v>
      </c>
      <c r="E14" s="2">
        <f>SUM(E4:E13)</f>
        <v>239328680.88999999</v>
      </c>
      <c r="F14" s="7">
        <f t="shared" si="0"/>
        <v>40.921269257192492</v>
      </c>
      <c r="G14" s="4"/>
    </row>
    <row r="15" spans="2:7" ht="18.75" x14ac:dyDescent="0.3">
      <c r="B15" s="5" t="s">
        <v>29</v>
      </c>
      <c r="C15" s="8" t="s">
        <v>30</v>
      </c>
      <c r="D15" s="2">
        <v>4476791.22</v>
      </c>
      <c r="E15" s="2">
        <v>1578225.58</v>
      </c>
      <c r="F15" s="7">
        <f t="shared" si="0"/>
        <v>35.253499715360867</v>
      </c>
    </row>
    <row r="16" spans="2:7" ht="18.75" x14ac:dyDescent="0.3">
      <c r="B16" s="10"/>
      <c r="C16" s="10"/>
      <c r="D16" s="2">
        <f>D14+D15</f>
        <v>589328349.43000007</v>
      </c>
      <c r="E16" s="2">
        <f>E14+E15</f>
        <v>240906906.47</v>
      </c>
      <c r="F16" s="7">
        <f t="shared" si="0"/>
        <v>40.878214445818841</v>
      </c>
    </row>
  </sheetData>
  <mergeCells count="1">
    <mergeCell ref="B2:F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6"/>
  <sheetViews>
    <sheetView tabSelected="1" topLeftCell="A7" workbookViewId="0">
      <selection activeCell="D16" sqref="D16"/>
    </sheetView>
  </sheetViews>
  <sheetFormatPr defaultRowHeight="15" x14ac:dyDescent="0.25"/>
  <cols>
    <col min="1" max="1" width="1.5703125" customWidth="1"/>
    <col min="2" max="2" width="37.140625" customWidth="1"/>
    <col min="3" max="3" width="6.140625" customWidth="1"/>
    <col min="4" max="4" width="18.140625" customWidth="1"/>
    <col min="5" max="5" width="18.42578125" customWidth="1"/>
    <col min="6" max="6" width="15.28515625" customWidth="1"/>
  </cols>
  <sheetData>
    <row r="2" spans="2:7" ht="62.25" customHeight="1" x14ac:dyDescent="0.25">
      <c r="B2" s="9" t="s">
        <v>27</v>
      </c>
      <c r="C2" s="9"/>
      <c r="D2" s="9"/>
      <c r="E2" s="9"/>
      <c r="F2" s="9"/>
    </row>
    <row r="3" spans="2:7" ht="185.25" customHeight="1" x14ac:dyDescent="0.25">
      <c r="B3" s="6" t="s">
        <v>0</v>
      </c>
      <c r="C3" s="6" t="s">
        <v>1</v>
      </c>
      <c r="D3" s="6" t="s">
        <v>28</v>
      </c>
      <c r="E3" s="6" t="s">
        <v>26</v>
      </c>
      <c r="F3" s="6" t="s">
        <v>24</v>
      </c>
    </row>
    <row r="4" spans="2:7" ht="91.5" customHeight="1" x14ac:dyDescent="0.3">
      <c r="B4" s="1" t="s">
        <v>13</v>
      </c>
      <c r="C4" s="8" t="s">
        <v>3</v>
      </c>
      <c r="D4" s="2">
        <v>29512016.100000001</v>
      </c>
      <c r="E4" s="2">
        <v>29978283.789999999</v>
      </c>
      <c r="F4" s="7">
        <f>E4/D4*100</f>
        <v>101.5799248970998</v>
      </c>
      <c r="G4" s="4"/>
    </row>
    <row r="5" spans="2:7" ht="60.75" customHeight="1" x14ac:dyDescent="0.3">
      <c r="B5" s="5" t="s">
        <v>14</v>
      </c>
      <c r="C5" s="8" t="s">
        <v>4</v>
      </c>
      <c r="D5" s="2">
        <v>5229234.8099999996</v>
      </c>
      <c r="E5" s="2">
        <v>24136301.289999999</v>
      </c>
      <c r="F5" s="7">
        <f t="shared" ref="F5:F16" si="0">E5/D5*100</f>
        <v>461.56468712866996</v>
      </c>
      <c r="G5" s="4"/>
    </row>
    <row r="6" spans="2:7" ht="76.5" customHeight="1" x14ac:dyDescent="0.3">
      <c r="B6" s="5" t="s">
        <v>21</v>
      </c>
      <c r="C6" s="8" t="s">
        <v>5</v>
      </c>
      <c r="D6" s="2">
        <v>0</v>
      </c>
      <c r="E6" s="2">
        <v>0</v>
      </c>
      <c r="F6" s="7">
        <v>0</v>
      </c>
      <c r="G6" s="4"/>
    </row>
    <row r="7" spans="2:7" ht="58.5" customHeight="1" x14ac:dyDescent="0.3">
      <c r="B7" s="5" t="s">
        <v>20</v>
      </c>
      <c r="C7" s="8" t="s">
        <v>6</v>
      </c>
      <c r="D7" s="2">
        <v>20297.36</v>
      </c>
      <c r="E7" s="2">
        <v>0</v>
      </c>
      <c r="F7" s="7">
        <v>0</v>
      </c>
      <c r="G7" s="4"/>
    </row>
    <row r="8" spans="2:7" ht="63" customHeight="1" x14ac:dyDescent="0.3">
      <c r="B8" s="5" t="s">
        <v>19</v>
      </c>
      <c r="C8" s="8" t="s">
        <v>7</v>
      </c>
      <c r="D8" s="2">
        <v>1283362.4099999999</v>
      </c>
      <c r="E8" s="2">
        <v>760323.34</v>
      </c>
      <c r="F8" s="7">
        <f t="shared" si="0"/>
        <v>59.244632231358565</v>
      </c>
      <c r="G8" s="4"/>
    </row>
    <row r="9" spans="2:7" ht="63" customHeight="1" x14ac:dyDescent="0.3">
      <c r="B9" s="5" t="s">
        <v>18</v>
      </c>
      <c r="C9" s="8" t="s">
        <v>8</v>
      </c>
      <c r="D9" s="2">
        <v>133702263.5</v>
      </c>
      <c r="E9" s="2">
        <v>155663620.66</v>
      </c>
      <c r="F9" s="7">
        <f t="shared" si="0"/>
        <v>116.42556871148257</v>
      </c>
      <c r="G9" s="4"/>
    </row>
    <row r="10" spans="2:7" ht="72.75" customHeight="1" x14ac:dyDescent="0.3">
      <c r="B10" s="5" t="s">
        <v>17</v>
      </c>
      <c r="C10" s="8" t="s">
        <v>9</v>
      </c>
      <c r="D10" s="2">
        <v>17280809.649999999</v>
      </c>
      <c r="E10" s="2">
        <v>25661780.280000001</v>
      </c>
      <c r="F10" s="7">
        <f t="shared" si="0"/>
        <v>148.49871504718533</v>
      </c>
      <c r="G10" s="4"/>
    </row>
    <row r="11" spans="2:7" ht="61.5" customHeight="1" x14ac:dyDescent="0.3">
      <c r="B11" s="5" t="s">
        <v>16</v>
      </c>
      <c r="C11" s="8" t="s">
        <v>10</v>
      </c>
      <c r="D11" s="2">
        <v>3821807.07</v>
      </c>
      <c r="E11" s="2">
        <v>3064468.84</v>
      </c>
      <c r="F11" s="7">
        <f t="shared" si="0"/>
        <v>80.183766052847872</v>
      </c>
      <c r="G11" s="4"/>
    </row>
    <row r="12" spans="2:7" ht="75" x14ac:dyDescent="0.3">
      <c r="B12" s="5" t="s">
        <v>15</v>
      </c>
      <c r="C12" s="8" t="s">
        <v>11</v>
      </c>
      <c r="D12" s="2">
        <v>37235.47</v>
      </c>
      <c r="E12" s="2">
        <v>39302.69</v>
      </c>
      <c r="F12" s="7">
        <f t="shared" si="0"/>
        <v>105.5517494475026</v>
      </c>
      <c r="G12" s="4"/>
    </row>
    <row r="13" spans="2:7" ht="75" x14ac:dyDescent="0.3">
      <c r="B13" s="5" t="s">
        <v>23</v>
      </c>
      <c r="C13" s="8" t="s">
        <v>22</v>
      </c>
      <c r="D13" s="2">
        <v>24970</v>
      </c>
      <c r="E13" s="2">
        <v>24600</v>
      </c>
      <c r="F13" s="7">
        <f t="shared" si="0"/>
        <v>98.518221866239486</v>
      </c>
      <c r="G13" s="4"/>
    </row>
    <row r="14" spans="2:7" ht="37.5" x14ac:dyDescent="0.3">
      <c r="B14" s="11" t="s">
        <v>31</v>
      </c>
      <c r="C14" s="3"/>
      <c r="D14" s="2">
        <f>SUM(D4:D13)</f>
        <v>190911996.37</v>
      </c>
      <c r="E14" s="2">
        <f>SUM(E4:E13)</f>
        <v>239328680.88999999</v>
      </c>
      <c r="F14" s="7">
        <f t="shared" si="0"/>
        <v>125.36073449578582</v>
      </c>
      <c r="G14" s="4"/>
    </row>
    <row r="15" spans="2:7" ht="18.75" x14ac:dyDescent="0.3">
      <c r="B15" s="5" t="s">
        <v>29</v>
      </c>
      <c r="C15" s="8" t="s">
        <v>30</v>
      </c>
      <c r="D15" s="2">
        <v>1638836.37</v>
      </c>
      <c r="E15" s="2">
        <v>1578225.58</v>
      </c>
      <c r="F15" s="7">
        <f t="shared" si="0"/>
        <v>96.301595991550997</v>
      </c>
      <c r="G15" s="4"/>
    </row>
    <row r="16" spans="2:7" ht="18.75" x14ac:dyDescent="0.3">
      <c r="B16" s="10"/>
      <c r="C16" s="10"/>
      <c r="D16" s="2">
        <f>D14+D15</f>
        <v>192550832.74000001</v>
      </c>
      <c r="E16" s="2">
        <f>E14+E15</f>
        <v>240906906.47</v>
      </c>
      <c r="F16" s="7">
        <f t="shared" si="0"/>
        <v>125.11340669987901</v>
      </c>
      <c r="G16" s="4"/>
    </row>
  </sheetData>
  <mergeCells count="1">
    <mergeCell ref="B2:F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 пол.2024г.</vt:lpstr>
      <vt:lpstr>1 пол.2023г.-1 пол.2024г.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2018-03-27T10:49:35Z</cp:lastPrinted>
  <dcterms:created xsi:type="dcterms:W3CDTF">2018-03-27T08:32:03Z</dcterms:created>
  <dcterms:modified xsi:type="dcterms:W3CDTF">2024-08-27T14:05:13Z</dcterms:modified>
</cp:coreProperties>
</file>