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36" windowWidth="21072" windowHeight="9012"/>
  </bookViews>
  <sheets>
    <sheet name="Лист1" sheetId="1" r:id="rId1"/>
  </sheets>
  <definedNames>
    <definedName name="_xlnm.Print_Titles" localSheetId="0">Лист1!$7:$12</definedName>
  </definedNames>
  <calcPr calcId="124519"/>
</workbook>
</file>

<file path=xl/calcChain.xml><?xml version="1.0" encoding="utf-8"?>
<calcChain xmlns="http://schemas.openxmlformats.org/spreadsheetml/2006/main">
  <c r="O14" i="1"/>
  <c r="E29" l="1"/>
  <c r="D29"/>
  <c r="C29"/>
  <c r="AB29"/>
  <c r="AC29"/>
  <c r="AD29"/>
  <c r="AE29"/>
  <c r="AA29"/>
  <c r="X20"/>
  <c r="X21"/>
  <c r="X14"/>
  <c r="V29"/>
  <c r="S29"/>
  <c r="T29"/>
  <c r="R29"/>
  <c r="Q29"/>
  <c r="O27"/>
  <c r="O28"/>
  <c r="O19"/>
  <c r="O20"/>
  <c r="K29"/>
  <c r="L29"/>
  <c r="P29"/>
  <c r="N29"/>
  <c r="M29"/>
  <c r="J29"/>
  <c r="G28"/>
  <c r="G19"/>
  <c r="X29" l="1"/>
  <c r="G29"/>
  <c r="O29"/>
</calcChain>
</file>

<file path=xl/sharedStrings.xml><?xml version="1.0" encoding="utf-8"?>
<sst xmlns="http://schemas.openxmlformats.org/spreadsheetml/2006/main" count="67" uniqueCount="51">
  <si>
    <t>Проект квот добычи охотничьих ресурсов</t>
  </si>
  <si>
    <t>(вид охотничьих ресурсов)</t>
  </si>
  <si>
    <t>(субъект Российской Федерации)</t>
  </si>
  <si>
    <t xml:space="preserve">Наименование муниципальных образований (районы, округа), охотничьих угодий, иных территорий </t>
  </si>
  <si>
    <t xml:space="preserve">Численность охотничьих ресурсов, от которой устанавливалась квота (объём добычи особей) </t>
  </si>
  <si>
    <t>Плотность населения охотничьих ресурсов, рассчитанная для установления квоты добычи на период с 1 августа текущего года до 1 августа следующего года (1000 га площади категории среды обитания, на которую определялась численность данного вида охотничьих ресурсов)</t>
  </si>
  <si>
    <t>Предыдущий год</t>
  </si>
  <si>
    <t xml:space="preserve">Предстоящий год </t>
  </si>
  <si>
    <t>Утвержденная квота добычи особей</t>
  </si>
  <si>
    <t>Фактическая добыча особей</t>
  </si>
  <si>
    <t>Освоение квоты, %</t>
  </si>
  <si>
    <t>Максимально возможная квота</t>
  </si>
  <si>
    <t>Устанавливаемая квота добычи, особей</t>
  </si>
  <si>
    <t>всего</t>
  </si>
  <si>
    <t>Объем добычи для КМНС</t>
  </si>
  <si>
    <t>в том числе</t>
  </si>
  <si>
    <t>В том числе для КМНС, особей</t>
  </si>
  <si>
    <t>Взрослые животные (старше 1 года)</t>
  </si>
  <si>
    <t>До 1 года</t>
  </si>
  <si>
    <t>Самцы во время гона</t>
  </si>
  <si>
    <t>Самцы с неокостеневшими рогами (пантами)</t>
  </si>
  <si>
    <t>Самцы кабарги</t>
  </si>
  <si>
    <t>Без подразделения по половому признаку</t>
  </si>
  <si>
    <t>Закрепленные охотничьи угодья</t>
  </si>
  <si>
    <r>
      <t xml:space="preserve">в  </t>
    </r>
    <r>
      <rPr>
        <sz val="8"/>
        <color theme="1"/>
        <rFont val="Calibri"/>
        <family val="2"/>
        <charset val="204"/>
        <scheme val="minor"/>
      </rPr>
      <t xml:space="preserve">% </t>
    </r>
    <r>
      <rPr>
        <sz val="8"/>
        <color theme="1"/>
        <rFont val="Times New Roman"/>
        <family val="1"/>
        <charset val="204"/>
      </rPr>
      <t>от численности</t>
    </r>
  </si>
  <si>
    <t>№ п/п</t>
  </si>
  <si>
    <t>Площадь категорий среды обитания охотничьих ресурсов охотничьего угодья, иной территории на которую определялась численность вида охотничьих ресурсов, тыс. га.</t>
  </si>
  <si>
    <t>ГУП "Брянский  лесхоз"</t>
  </si>
  <si>
    <t>ООО "Брянское общество охотников и рыболовов"</t>
  </si>
  <si>
    <t>ООО "Брянская мясная компания"</t>
  </si>
  <si>
    <t>ООО "Бартынь"</t>
  </si>
  <si>
    <t>ООО "ДиКа"</t>
  </si>
  <si>
    <t>ООО"Лесное Хозяйство"</t>
  </si>
  <si>
    <t>ООО ОРХ          "Надежда"</t>
  </si>
  <si>
    <t>ООО "Охотхозяйство Палужское"</t>
  </si>
  <si>
    <t>ООО "Русак"</t>
  </si>
  <si>
    <t>ЗАО "Спас"</t>
  </si>
  <si>
    <t>ИТОГО</t>
  </si>
  <si>
    <t>всего (гр. 10-14)</t>
  </si>
  <si>
    <t>всего (гр. 16-20)</t>
  </si>
  <si>
    <t>всего(гр. 27-31)</t>
  </si>
  <si>
    <r>
      <t>_____</t>
    </r>
    <r>
      <rPr>
        <b/>
        <u/>
        <sz val="12"/>
        <color theme="1"/>
        <rFont val="Times New Roman"/>
        <family val="1"/>
        <charset val="204"/>
      </rPr>
      <t>Брянская область</t>
    </r>
    <r>
      <rPr>
        <b/>
        <sz val="12"/>
        <color theme="1"/>
        <rFont val="Times New Roman"/>
        <family val="1"/>
        <charset val="204"/>
      </rPr>
      <t>_______</t>
    </r>
  </si>
  <si>
    <r>
      <t>_______</t>
    </r>
    <r>
      <rPr>
        <b/>
        <u/>
        <sz val="12"/>
        <color theme="1"/>
        <rFont val="Times New Roman"/>
        <family val="1"/>
        <charset val="204"/>
      </rPr>
      <t>Олень Благородный____</t>
    </r>
    <r>
      <rPr>
        <b/>
        <sz val="12"/>
        <color theme="1"/>
        <rFont val="Times New Roman"/>
        <family val="1"/>
        <charset val="204"/>
      </rPr>
      <t>_______</t>
    </r>
  </si>
  <si>
    <r>
      <t>На период с  1  августа 20</t>
    </r>
    <r>
      <rPr>
        <b/>
        <u/>
        <sz val="12"/>
        <color theme="1"/>
        <rFont val="Times New Roman"/>
        <family val="1"/>
        <charset val="204"/>
      </rPr>
      <t xml:space="preserve">22 </t>
    </r>
    <r>
      <rPr>
        <b/>
        <sz val="12"/>
        <color theme="1"/>
        <rFont val="Times New Roman"/>
        <family val="1"/>
        <charset val="204"/>
      </rPr>
      <t>г. до  1  августа  20</t>
    </r>
    <r>
      <rPr>
        <b/>
        <u/>
        <sz val="12"/>
        <color theme="1"/>
        <rFont val="Times New Roman"/>
        <family val="1"/>
        <charset val="204"/>
      </rPr>
      <t xml:space="preserve">23 </t>
    </r>
    <r>
      <rPr>
        <b/>
        <sz val="12"/>
        <color theme="1"/>
        <rFont val="Times New Roman"/>
        <family val="1"/>
        <charset val="204"/>
      </rPr>
      <t>г.</t>
    </r>
  </si>
  <si>
    <t xml:space="preserve">2021-2022г. </t>
  </si>
  <si>
    <t>2022-2023г.</t>
  </si>
  <si>
    <t>Трубчевское участок №1</t>
  </si>
  <si>
    <r>
      <t xml:space="preserve">БООО(ООиР) </t>
    </r>
    <r>
      <rPr>
        <sz val="10"/>
        <rFont val="Times New Roman"/>
        <family val="1"/>
        <charset val="204"/>
      </rPr>
      <t>Суземское</t>
    </r>
  </si>
  <si>
    <t>Почепская РОООиР</t>
  </si>
  <si>
    <t>ООО"Брянское ООХ" участок №2</t>
  </si>
  <si>
    <t>ООО "Охотничье хозяйство " Нерусса"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</si>
</sst>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0" borderId="0" xfId="0" applyFont="1" applyAlignment="1">
      <alignment horizontal="center" wrapText="1"/>
    </xf>
    <xf numFmtId="4" fontId="8" fillId="0" borderId="5" xfId="0" applyNumberFormat="1" applyFont="1" applyBorder="1" applyAlignment="1">
      <alignment horizontal="center" wrapText="1"/>
    </xf>
    <xf numFmtId="3" fontId="8" fillId="0" borderId="5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4" fillId="0" borderId="0" xfId="0" applyFont="1"/>
    <xf numFmtId="0" fontId="9" fillId="0" borderId="0" xfId="0" applyFont="1"/>
    <xf numFmtId="0" fontId="11" fillId="0" borderId="0" xfId="0" applyFont="1"/>
    <xf numFmtId="0" fontId="8" fillId="0" borderId="5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0" fillId="0" borderId="0" xfId="0" applyFill="1"/>
    <xf numFmtId="0" fontId="2" fillId="0" borderId="3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2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2" fillId="0" borderId="1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9"/>
  <sheetViews>
    <sheetView tabSelected="1" topLeftCell="A13" zoomScale="130" zoomScaleNormal="130" workbookViewId="0">
      <selection activeCell="AE24" sqref="AE24"/>
    </sheetView>
  </sheetViews>
  <sheetFormatPr defaultRowHeight="14.4"/>
  <cols>
    <col min="1" max="1" width="4.88671875" customWidth="1"/>
    <col min="2" max="2" width="21.5546875" customWidth="1"/>
    <col min="3" max="3" width="12.44140625" customWidth="1"/>
    <col min="4" max="4" width="9" customWidth="1"/>
    <col min="5" max="5" width="9.109375" customWidth="1"/>
    <col min="6" max="6" width="17.109375" customWidth="1"/>
    <col min="7" max="7" width="6" style="11" customWidth="1"/>
    <col min="8" max="8" width="6.5546875" style="11" customWidth="1"/>
    <col min="9" max="9" width="7.33203125" style="11" customWidth="1"/>
    <col min="10" max="10" width="7" style="11" customWidth="1"/>
    <col min="11" max="11" width="6.109375" style="11" customWidth="1"/>
    <col min="12" max="12" width="5.44140625" style="11" customWidth="1"/>
    <col min="13" max="13" width="6.44140625" style="11" customWidth="1"/>
    <col min="14" max="14" width="6" style="11" customWidth="1"/>
    <col min="15" max="15" width="5.6640625" style="11" customWidth="1"/>
    <col min="16" max="16" width="6.109375" style="11" customWidth="1"/>
    <col min="17" max="17" width="5.6640625" style="11" customWidth="1"/>
    <col min="18" max="18" width="5.5546875" style="11" customWidth="1"/>
    <col min="19" max="19" width="6.5546875" style="11" customWidth="1"/>
    <col min="20" max="20" width="5.6640625" style="11" customWidth="1"/>
    <col min="21" max="21" width="5.88671875" style="11" customWidth="1"/>
    <col min="22" max="22" width="5.6640625" style="11" customWidth="1"/>
    <col min="23" max="23" width="5.44140625" style="11" customWidth="1"/>
    <col min="24" max="25" width="5.6640625" style="11" customWidth="1"/>
    <col min="26" max="26" width="5" style="11" customWidth="1"/>
    <col min="27" max="27" width="3.88671875" style="11" customWidth="1"/>
    <col min="28" max="28" width="4.109375" style="11" customWidth="1"/>
    <col min="29" max="29" width="4.6640625" style="11" customWidth="1"/>
    <col min="30" max="30" width="5.44140625" style="11" customWidth="1"/>
    <col min="31" max="31" width="4.5546875" style="11" customWidth="1"/>
  </cols>
  <sheetData>
    <row r="1" spans="1:31" s="11" customFormat="1" ht="17.399999999999999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1" s="7" customFormat="1" ht="16.5" customHeight="1">
      <c r="A2" s="33" t="s">
        <v>42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1:31" s="5" customFormat="1" ht="10.199999999999999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</row>
    <row r="4" spans="1:31" s="7" customFormat="1" ht="15.6">
      <c r="A4" s="33" t="s">
        <v>41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</row>
    <row r="5" spans="1:31" s="5" customFormat="1" ht="10.199999999999999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</row>
    <row r="6" spans="1:31" s="7" customFormat="1" ht="16.2" thickBot="1">
      <c r="A6" s="36" t="s">
        <v>43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pans="1:31" ht="16.5" customHeight="1">
      <c r="A7" s="53" t="s">
        <v>25</v>
      </c>
      <c r="B7" s="52" t="s">
        <v>3</v>
      </c>
      <c r="C7" s="52" t="s">
        <v>26</v>
      </c>
      <c r="D7" s="52" t="s">
        <v>4</v>
      </c>
      <c r="E7" s="52"/>
      <c r="F7" s="52" t="s">
        <v>5</v>
      </c>
      <c r="G7" s="50" t="s">
        <v>6</v>
      </c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 t="s">
        <v>7</v>
      </c>
      <c r="W7" s="50"/>
      <c r="X7" s="50"/>
      <c r="Y7" s="50"/>
      <c r="Z7" s="50"/>
      <c r="AA7" s="50"/>
      <c r="AB7" s="50"/>
      <c r="AC7" s="50"/>
      <c r="AD7" s="50"/>
      <c r="AE7" s="51"/>
    </row>
    <row r="8" spans="1:31" ht="33" customHeight="1">
      <c r="A8" s="54"/>
      <c r="B8" s="28"/>
      <c r="C8" s="28"/>
      <c r="D8" s="28"/>
      <c r="E8" s="28"/>
      <c r="F8" s="28"/>
      <c r="G8" s="42" t="s">
        <v>8</v>
      </c>
      <c r="H8" s="42"/>
      <c r="I8" s="42"/>
      <c r="J8" s="42"/>
      <c r="K8" s="42"/>
      <c r="L8" s="42"/>
      <c r="M8" s="42"/>
      <c r="N8" s="42"/>
      <c r="O8" s="42" t="s">
        <v>9</v>
      </c>
      <c r="P8" s="42"/>
      <c r="Q8" s="42"/>
      <c r="R8" s="42"/>
      <c r="S8" s="42"/>
      <c r="T8" s="42"/>
      <c r="U8" s="46" t="s">
        <v>10</v>
      </c>
      <c r="V8" s="42" t="s">
        <v>11</v>
      </c>
      <c r="W8" s="42"/>
      <c r="X8" s="42" t="s">
        <v>12</v>
      </c>
      <c r="Y8" s="42"/>
      <c r="Z8" s="42"/>
      <c r="AA8" s="42"/>
      <c r="AB8" s="42"/>
      <c r="AC8" s="42"/>
      <c r="AD8" s="42"/>
      <c r="AE8" s="43"/>
    </row>
    <row r="9" spans="1:31" ht="14.25" customHeight="1">
      <c r="A9" s="54"/>
      <c r="B9" s="28"/>
      <c r="C9" s="28"/>
      <c r="D9" s="28" t="s">
        <v>44</v>
      </c>
      <c r="E9" s="28" t="s">
        <v>45</v>
      </c>
      <c r="F9" s="28"/>
      <c r="G9" s="30" t="s">
        <v>38</v>
      </c>
      <c r="H9" s="30" t="s">
        <v>24</v>
      </c>
      <c r="I9" s="46" t="s">
        <v>14</v>
      </c>
      <c r="J9" s="42" t="s">
        <v>15</v>
      </c>
      <c r="K9" s="42"/>
      <c r="L9" s="42"/>
      <c r="M9" s="42"/>
      <c r="N9" s="42"/>
      <c r="O9" s="30" t="s">
        <v>39</v>
      </c>
      <c r="P9" s="42" t="s">
        <v>15</v>
      </c>
      <c r="Q9" s="42"/>
      <c r="R9" s="42"/>
      <c r="S9" s="42"/>
      <c r="T9" s="42"/>
      <c r="U9" s="46"/>
      <c r="V9" s="30" t="s">
        <v>13</v>
      </c>
      <c r="W9" s="30" t="s">
        <v>24</v>
      </c>
      <c r="X9" s="30" t="s">
        <v>40</v>
      </c>
      <c r="Y9" s="30" t="s">
        <v>24</v>
      </c>
      <c r="Z9" s="40" t="s">
        <v>16</v>
      </c>
      <c r="AA9" s="42" t="s">
        <v>15</v>
      </c>
      <c r="AB9" s="42"/>
      <c r="AC9" s="42"/>
      <c r="AD9" s="42"/>
      <c r="AE9" s="43"/>
    </row>
    <row r="10" spans="1:31" ht="21" customHeight="1">
      <c r="A10" s="54"/>
      <c r="B10" s="28"/>
      <c r="C10" s="28"/>
      <c r="D10" s="28"/>
      <c r="E10" s="28"/>
      <c r="F10" s="28"/>
      <c r="G10" s="30"/>
      <c r="H10" s="30"/>
      <c r="I10" s="46"/>
      <c r="J10" s="42" t="s">
        <v>17</v>
      </c>
      <c r="K10" s="42"/>
      <c r="L10" s="42"/>
      <c r="M10" s="42"/>
      <c r="N10" s="30" t="s">
        <v>18</v>
      </c>
      <c r="O10" s="30"/>
      <c r="P10" s="42" t="s">
        <v>17</v>
      </c>
      <c r="Q10" s="42"/>
      <c r="R10" s="42"/>
      <c r="S10" s="42"/>
      <c r="T10" s="46" t="s">
        <v>18</v>
      </c>
      <c r="U10" s="46"/>
      <c r="V10" s="30"/>
      <c r="W10" s="30"/>
      <c r="X10" s="30"/>
      <c r="Y10" s="30"/>
      <c r="Z10" s="40"/>
      <c r="AA10" s="42" t="s">
        <v>17</v>
      </c>
      <c r="AB10" s="42"/>
      <c r="AC10" s="42"/>
      <c r="AD10" s="42"/>
      <c r="AE10" s="44" t="s">
        <v>18</v>
      </c>
    </row>
    <row r="11" spans="1:31" ht="93.75" customHeight="1" thickBot="1">
      <c r="A11" s="55"/>
      <c r="B11" s="29"/>
      <c r="C11" s="29"/>
      <c r="D11" s="29"/>
      <c r="E11" s="29"/>
      <c r="F11" s="29"/>
      <c r="G11" s="31"/>
      <c r="H11" s="31"/>
      <c r="I11" s="47"/>
      <c r="J11" s="12" t="s">
        <v>19</v>
      </c>
      <c r="K11" s="13" t="s">
        <v>20</v>
      </c>
      <c r="L11" s="12" t="s">
        <v>21</v>
      </c>
      <c r="M11" s="12" t="s">
        <v>22</v>
      </c>
      <c r="N11" s="31"/>
      <c r="O11" s="31"/>
      <c r="P11" s="12" t="s">
        <v>19</v>
      </c>
      <c r="Q11" s="13" t="s">
        <v>20</v>
      </c>
      <c r="R11" s="12" t="s">
        <v>21</v>
      </c>
      <c r="S11" s="12" t="s">
        <v>22</v>
      </c>
      <c r="T11" s="47"/>
      <c r="U11" s="47"/>
      <c r="V11" s="31"/>
      <c r="W11" s="31"/>
      <c r="X11" s="31"/>
      <c r="Y11" s="31"/>
      <c r="Z11" s="41"/>
      <c r="AA11" s="14" t="s">
        <v>19</v>
      </c>
      <c r="AB11" s="13" t="s">
        <v>20</v>
      </c>
      <c r="AC11" s="14" t="s">
        <v>21</v>
      </c>
      <c r="AD11" s="14" t="s">
        <v>22</v>
      </c>
      <c r="AE11" s="45"/>
    </row>
    <row r="12" spans="1:31" s="5" customFormat="1" ht="10.8" thickBot="1">
      <c r="A12" s="15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17">
        <v>7</v>
      </c>
      <c r="H12" s="17">
        <v>8</v>
      </c>
      <c r="I12" s="17">
        <v>9</v>
      </c>
      <c r="J12" s="17">
        <v>10</v>
      </c>
      <c r="K12" s="17">
        <v>11</v>
      </c>
      <c r="L12" s="17">
        <v>12</v>
      </c>
      <c r="M12" s="17">
        <v>13</v>
      </c>
      <c r="N12" s="17">
        <v>14</v>
      </c>
      <c r="O12" s="17">
        <v>15</v>
      </c>
      <c r="P12" s="17">
        <v>16</v>
      </c>
      <c r="Q12" s="17">
        <v>17</v>
      </c>
      <c r="R12" s="17">
        <v>18</v>
      </c>
      <c r="S12" s="17">
        <v>19</v>
      </c>
      <c r="T12" s="17">
        <v>20</v>
      </c>
      <c r="U12" s="17">
        <v>21</v>
      </c>
      <c r="V12" s="17">
        <v>22</v>
      </c>
      <c r="W12" s="17">
        <v>23</v>
      </c>
      <c r="X12" s="17">
        <v>24</v>
      </c>
      <c r="Y12" s="17">
        <v>25</v>
      </c>
      <c r="Z12" s="17">
        <v>26</v>
      </c>
      <c r="AA12" s="17">
        <v>27</v>
      </c>
      <c r="AB12" s="17">
        <v>28</v>
      </c>
      <c r="AC12" s="17">
        <v>29</v>
      </c>
      <c r="AD12" s="17">
        <v>30</v>
      </c>
      <c r="AE12" s="18">
        <v>31</v>
      </c>
    </row>
    <row r="13" spans="1:31" s="6" customFormat="1" ht="13.8">
      <c r="A13" s="37" t="s">
        <v>23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9"/>
    </row>
    <row r="14" spans="1:31" s="11" customFormat="1" ht="26.4">
      <c r="A14" s="20">
        <v>1</v>
      </c>
      <c r="B14" s="21" t="s">
        <v>47</v>
      </c>
      <c r="C14" s="22">
        <v>53.823</v>
      </c>
      <c r="D14" s="22">
        <v>47</v>
      </c>
      <c r="E14" s="22">
        <v>52</v>
      </c>
      <c r="F14" s="22">
        <v>0.97</v>
      </c>
      <c r="G14" s="23">
        <v>1</v>
      </c>
      <c r="H14" s="22">
        <v>2.2000000000000002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1</v>
      </c>
      <c r="O14" s="23">
        <f>SUM(P14:T14)</f>
        <v>1</v>
      </c>
      <c r="P14" s="22">
        <v>0</v>
      </c>
      <c r="Q14" s="22">
        <v>0</v>
      </c>
      <c r="R14" s="22">
        <v>0</v>
      </c>
      <c r="S14" s="22">
        <v>0</v>
      </c>
      <c r="T14" s="22">
        <v>1</v>
      </c>
      <c r="U14" s="22">
        <v>100</v>
      </c>
      <c r="V14" s="22">
        <v>1</v>
      </c>
      <c r="W14" s="22">
        <v>3</v>
      </c>
      <c r="X14" s="23">
        <f>SUM(AA14:AE14)</f>
        <v>1</v>
      </c>
      <c r="Y14" s="22">
        <v>2</v>
      </c>
      <c r="Z14" s="22">
        <v>0</v>
      </c>
      <c r="AA14" s="22">
        <v>0</v>
      </c>
      <c r="AB14" s="22">
        <v>0</v>
      </c>
      <c r="AC14" s="22">
        <v>0</v>
      </c>
      <c r="AD14" s="22">
        <v>0</v>
      </c>
      <c r="AE14" s="24">
        <v>1</v>
      </c>
    </row>
    <row r="15" spans="1:31" s="11" customFormat="1">
      <c r="A15" s="20">
        <v>2</v>
      </c>
      <c r="B15" s="25" t="s">
        <v>46</v>
      </c>
      <c r="C15" s="22">
        <v>7.16</v>
      </c>
      <c r="D15" s="22">
        <v>18</v>
      </c>
      <c r="E15" s="22">
        <v>41</v>
      </c>
      <c r="F15" s="22">
        <v>5.72</v>
      </c>
      <c r="G15" s="23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3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3</v>
      </c>
      <c r="W15" s="22">
        <v>8</v>
      </c>
      <c r="X15" s="23">
        <v>2</v>
      </c>
      <c r="Y15" s="22">
        <v>4.9000000000000004</v>
      </c>
      <c r="Z15" s="22">
        <v>0</v>
      </c>
      <c r="AA15" s="22">
        <v>0</v>
      </c>
      <c r="AB15" s="22">
        <v>0</v>
      </c>
      <c r="AC15" s="22">
        <v>0</v>
      </c>
      <c r="AD15" s="22">
        <v>1</v>
      </c>
      <c r="AE15" s="24">
        <v>1</v>
      </c>
    </row>
    <row r="16" spans="1:31" s="11" customFormat="1">
      <c r="A16" s="20">
        <v>3</v>
      </c>
      <c r="B16" s="25" t="s">
        <v>48</v>
      </c>
      <c r="C16" s="22">
        <v>75.989999999999995</v>
      </c>
      <c r="D16" s="22">
        <v>0</v>
      </c>
      <c r="E16" s="22">
        <v>50</v>
      </c>
      <c r="F16" s="22">
        <v>0.66</v>
      </c>
      <c r="G16" s="23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3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1</v>
      </c>
      <c r="W16" s="22">
        <v>3</v>
      </c>
      <c r="X16" s="23">
        <v>1</v>
      </c>
      <c r="Y16" s="22">
        <v>2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4">
        <v>1</v>
      </c>
    </row>
    <row r="17" spans="1:31" s="11" customFormat="1" ht="26.4">
      <c r="A17" s="20">
        <v>4</v>
      </c>
      <c r="B17" s="25" t="s">
        <v>49</v>
      </c>
      <c r="C17" s="22">
        <v>54.3</v>
      </c>
      <c r="D17" s="22">
        <v>373</v>
      </c>
      <c r="E17" s="22">
        <v>343</v>
      </c>
      <c r="F17" s="22">
        <v>6.3</v>
      </c>
      <c r="G17" s="23">
        <v>26</v>
      </c>
      <c r="H17" s="22">
        <v>7</v>
      </c>
      <c r="I17" s="22">
        <v>0</v>
      </c>
      <c r="J17" s="22">
        <v>3</v>
      </c>
      <c r="K17" s="22">
        <v>0</v>
      </c>
      <c r="L17" s="22">
        <v>0</v>
      </c>
      <c r="M17" s="22">
        <v>17</v>
      </c>
      <c r="N17" s="22">
        <v>6</v>
      </c>
      <c r="O17" s="23">
        <v>26</v>
      </c>
      <c r="P17" s="22">
        <v>3</v>
      </c>
      <c r="Q17" s="22">
        <v>0</v>
      </c>
      <c r="R17" s="22">
        <v>0</v>
      </c>
      <c r="S17" s="22">
        <v>17</v>
      </c>
      <c r="T17" s="22">
        <v>6</v>
      </c>
      <c r="U17" s="22">
        <v>100</v>
      </c>
      <c r="V17" s="22">
        <v>34</v>
      </c>
      <c r="W17" s="22">
        <v>10</v>
      </c>
      <c r="X17" s="23">
        <v>34</v>
      </c>
      <c r="Y17" s="22">
        <v>10</v>
      </c>
      <c r="Z17" s="22">
        <v>0</v>
      </c>
      <c r="AA17" s="22">
        <v>5</v>
      </c>
      <c r="AB17" s="22">
        <v>0</v>
      </c>
      <c r="AC17" s="22">
        <v>0</v>
      </c>
      <c r="AD17" s="22">
        <v>23</v>
      </c>
      <c r="AE17" s="24">
        <v>6</v>
      </c>
    </row>
    <row r="18" spans="1:31" s="11" customFormat="1">
      <c r="A18" s="20">
        <v>5</v>
      </c>
      <c r="B18" s="25" t="s">
        <v>27</v>
      </c>
      <c r="C18" s="22">
        <v>39.380000000000003</v>
      </c>
      <c r="D18" s="22">
        <v>168</v>
      </c>
      <c r="E18" s="22">
        <v>75</v>
      </c>
      <c r="F18" s="22">
        <v>1.9</v>
      </c>
      <c r="G18" s="23">
        <v>7</v>
      </c>
      <c r="H18" s="22">
        <v>4.2</v>
      </c>
      <c r="I18" s="22">
        <v>0</v>
      </c>
      <c r="J18" s="22">
        <v>1</v>
      </c>
      <c r="K18" s="22">
        <v>0</v>
      </c>
      <c r="L18" s="22">
        <v>0</v>
      </c>
      <c r="M18" s="22">
        <v>4</v>
      </c>
      <c r="N18" s="22">
        <v>2</v>
      </c>
      <c r="O18" s="23">
        <v>6</v>
      </c>
      <c r="P18" s="22">
        <v>0</v>
      </c>
      <c r="Q18" s="22">
        <v>0</v>
      </c>
      <c r="R18" s="22">
        <v>0</v>
      </c>
      <c r="S18" s="22">
        <v>4</v>
      </c>
      <c r="T18" s="22">
        <v>2</v>
      </c>
      <c r="U18" s="22">
        <v>86</v>
      </c>
      <c r="V18" s="22">
        <v>3</v>
      </c>
      <c r="W18" s="22">
        <v>5</v>
      </c>
      <c r="X18" s="23">
        <v>3</v>
      </c>
      <c r="Y18" s="22">
        <v>4</v>
      </c>
      <c r="Z18" s="22">
        <v>0</v>
      </c>
      <c r="AA18" s="22">
        <v>0</v>
      </c>
      <c r="AB18" s="22">
        <v>0</v>
      </c>
      <c r="AC18" s="22">
        <v>0</v>
      </c>
      <c r="AD18" s="22">
        <v>2</v>
      </c>
      <c r="AE18" s="24">
        <v>1</v>
      </c>
    </row>
    <row r="19" spans="1:31" s="11" customFormat="1" ht="39.6">
      <c r="A19" s="20">
        <v>6</v>
      </c>
      <c r="B19" s="25" t="s">
        <v>28</v>
      </c>
      <c r="C19" s="22">
        <v>18.5</v>
      </c>
      <c r="D19" s="22">
        <v>70</v>
      </c>
      <c r="E19" s="22">
        <v>74</v>
      </c>
      <c r="F19" s="22">
        <v>4</v>
      </c>
      <c r="G19" s="23">
        <f t="shared" ref="G19:G28" si="0">SUM(J19:N19)</f>
        <v>2</v>
      </c>
      <c r="H19" s="22">
        <v>2.9</v>
      </c>
      <c r="I19" s="22">
        <v>0</v>
      </c>
      <c r="J19" s="22">
        <v>0</v>
      </c>
      <c r="K19" s="22">
        <v>0</v>
      </c>
      <c r="L19" s="22">
        <v>0</v>
      </c>
      <c r="M19" s="22">
        <v>1</v>
      </c>
      <c r="N19" s="22">
        <v>1</v>
      </c>
      <c r="O19" s="23">
        <f t="shared" ref="O19:O28" si="1">SUM(P19:T19)</f>
        <v>2</v>
      </c>
      <c r="P19" s="22">
        <v>0</v>
      </c>
      <c r="Q19" s="22">
        <v>0</v>
      </c>
      <c r="R19" s="22">
        <v>0</v>
      </c>
      <c r="S19" s="22">
        <v>1</v>
      </c>
      <c r="T19" s="22">
        <v>1</v>
      </c>
      <c r="U19" s="22">
        <v>100</v>
      </c>
      <c r="V19" s="22">
        <v>5</v>
      </c>
      <c r="W19" s="22">
        <v>7</v>
      </c>
      <c r="X19" s="23">
        <v>5</v>
      </c>
      <c r="Y19" s="22">
        <v>6.8</v>
      </c>
      <c r="Z19" s="22">
        <v>0</v>
      </c>
      <c r="AA19" s="22">
        <v>0</v>
      </c>
      <c r="AB19" s="22">
        <v>0</v>
      </c>
      <c r="AC19" s="22">
        <v>0</v>
      </c>
      <c r="AD19" s="22">
        <v>3</v>
      </c>
      <c r="AE19" s="24">
        <v>2</v>
      </c>
    </row>
    <row r="20" spans="1:31" s="11" customFormat="1" ht="26.4">
      <c r="A20" s="20">
        <v>7</v>
      </c>
      <c r="B20" s="25" t="s">
        <v>29</v>
      </c>
      <c r="C20" s="22">
        <v>11.731999999999999</v>
      </c>
      <c r="D20" s="22">
        <v>38</v>
      </c>
      <c r="E20" s="22">
        <v>49</v>
      </c>
      <c r="F20" s="22">
        <v>4.18</v>
      </c>
      <c r="G20" s="23">
        <v>2</v>
      </c>
      <c r="H20" s="22">
        <v>5.26</v>
      </c>
      <c r="I20" s="22">
        <v>0</v>
      </c>
      <c r="J20" s="22">
        <v>0</v>
      </c>
      <c r="K20" s="22">
        <v>0</v>
      </c>
      <c r="L20" s="22">
        <v>0</v>
      </c>
      <c r="M20" s="22">
        <v>1</v>
      </c>
      <c r="N20" s="22">
        <v>1</v>
      </c>
      <c r="O20" s="23">
        <f t="shared" si="1"/>
        <v>2</v>
      </c>
      <c r="P20" s="22">
        <v>0</v>
      </c>
      <c r="Q20" s="22">
        <v>0</v>
      </c>
      <c r="R20" s="22">
        <v>0</v>
      </c>
      <c r="S20" s="22">
        <v>1</v>
      </c>
      <c r="T20" s="22">
        <v>1</v>
      </c>
      <c r="U20" s="22">
        <v>100</v>
      </c>
      <c r="V20" s="22">
        <v>3</v>
      </c>
      <c r="W20" s="22">
        <v>8</v>
      </c>
      <c r="X20" s="23">
        <f t="shared" ref="X20:X21" si="2">SUM(AA20:AE20)</f>
        <v>2</v>
      </c>
      <c r="Y20" s="22">
        <v>4.0999999999999996</v>
      </c>
      <c r="Z20" s="22">
        <v>0</v>
      </c>
      <c r="AA20" s="22">
        <v>0</v>
      </c>
      <c r="AB20" s="22">
        <v>0</v>
      </c>
      <c r="AC20" s="22">
        <v>0</v>
      </c>
      <c r="AD20" s="22">
        <v>1</v>
      </c>
      <c r="AE20" s="24">
        <v>1</v>
      </c>
    </row>
    <row r="21" spans="1:31" s="19" customFormat="1" ht="13.2">
      <c r="A21" s="20">
        <v>8</v>
      </c>
      <c r="B21" s="25" t="s">
        <v>30</v>
      </c>
      <c r="C21" s="22">
        <v>10.1</v>
      </c>
      <c r="D21" s="22">
        <v>55</v>
      </c>
      <c r="E21" s="22">
        <v>58</v>
      </c>
      <c r="F21" s="22">
        <v>5.8</v>
      </c>
      <c r="G21" s="23">
        <v>2</v>
      </c>
      <c r="H21" s="22">
        <v>3.7</v>
      </c>
      <c r="I21" s="22">
        <v>0</v>
      </c>
      <c r="J21" s="22">
        <v>0</v>
      </c>
      <c r="K21" s="22">
        <v>0</v>
      </c>
      <c r="L21" s="22">
        <v>0</v>
      </c>
      <c r="M21" s="22">
        <v>1</v>
      </c>
      <c r="N21" s="22">
        <v>1</v>
      </c>
      <c r="O21" s="23">
        <v>2</v>
      </c>
      <c r="P21" s="22">
        <v>0</v>
      </c>
      <c r="Q21" s="22">
        <v>0</v>
      </c>
      <c r="R21" s="22">
        <v>0</v>
      </c>
      <c r="S21" s="22">
        <v>1</v>
      </c>
      <c r="T21" s="22">
        <v>1</v>
      </c>
      <c r="U21" s="22">
        <v>100</v>
      </c>
      <c r="V21" s="22">
        <v>4</v>
      </c>
      <c r="W21" s="22">
        <v>8</v>
      </c>
      <c r="X21" s="23">
        <f t="shared" si="2"/>
        <v>2</v>
      </c>
      <c r="Y21" s="22">
        <v>3.5</v>
      </c>
      <c r="Z21" s="22">
        <v>0</v>
      </c>
      <c r="AA21" s="22">
        <v>0</v>
      </c>
      <c r="AB21" s="22">
        <v>0</v>
      </c>
      <c r="AC21" s="22">
        <v>0</v>
      </c>
      <c r="AD21" s="22">
        <v>1</v>
      </c>
      <c r="AE21" s="24">
        <v>1</v>
      </c>
    </row>
    <row r="22" spans="1:31" s="19" customFormat="1" ht="13.2">
      <c r="A22" s="20">
        <v>9</v>
      </c>
      <c r="B22" s="26" t="s">
        <v>31</v>
      </c>
      <c r="C22" s="26">
        <v>19.95</v>
      </c>
      <c r="D22" s="26">
        <v>105</v>
      </c>
      <c r="E22" s="26">
        <v>72</v>
      </c>
      <c r="F22" s="26">
        <v>3.6</v>
      </c>
      <c r="G22" s="23">
        <v>8</v>
      </c>
      <c r="H22" s="26">
        <v>7</v>
      </c>
      <c r="I22" s="26">
        <v>0</v>
      </c>
      <c r="J22" s="26">
        <v>1</v>
      </c>
      <c r="K22" s="26">
        <v>0</v>
      </c>
      <c r="L22" s="26">
        <v>0</v>
      </c>
      <c r="M22" s="26">
        <v>5</v>
      </c>
      <c r="N22" s="26">
        <v>2</v>
      </c>
      <c r="O22" s="23">
        <v>8</v>
      </c>
      <c r="P22" s="26">
        <v>1</v>
      </c>
      <c r="Q22" s="26">
        <v>0</v>
      </c>
      <c r="R22" s="26">
        <v>0</v>
      </c>
      <c r="S22" s="26">
        <v>5</v>
      </c>
      <c r="T22" s="26">
        <v>2</v>
      </c>
      <c r="U22" s="26">
        <v>100</v>
      </c>
      <c r="V22" s="26">
        <v>5</v>
      </c>
      <c r="W22" s="26">
        <v>7</v>
      </c>
      <c r="X22" s="23">
        <v>5</v>
      </c>
      <c r="Y22" s="26">
        <v>7</v>
      </c>
      <c r="Z22" s="26">
        <v>0</v>
      </c>
      <c r="AA22" s="26">
        <v>0</v>
      </c>
      <c r="AB22" s="26">
        <v>0</v>
      </c>
      <c r="AC22" s="26">
        <v>0</v>
      </c>
      <c r="AD22" s="26">
        <v>4</v>
      </c>
      <c r="AE22" s="27">
        <v>1</v>
      </c>
    </row>
    <row r="23" spans="1:31" s="19" customFormat="1" ht="13.2">
      <c r="A23" s="20">
        <v>10</v>
      </c>
      <c r="B23" s="26" t="s">
        <v>32</v>
      </c>
      <c r="C23" s="26">
        <v>12.257</v>
      </c>
      <c r="D23" s="26">
        <v>60</v>
      </c>
      <c r="E23" s="26">
        <v>80</v>
      </c>
      <c r="F23" s="26">
        <v>6.5</v>
      </c>
      <c r="G23" s="23">
        <v>4</v>
      </c>
      <c r="H23" s="26">
        <v>6.7</v>
      </c>
      <c r="I23" s="26">
        <v>0</v>
      </c>
      <c r="J23" s="26">
        <v>0</v>
      </c>
      <c r="K23" s="26">
        <v>0</v>
      </c>
      <c r="L23" s="26">
        <v>0</v>
      </c>
      <c r="M23" s="26">
        <v>3</v>
      </c>
      <c r="N23" s="26">
        <v>1</v>
      </c>
      <c r="O23" s="23">
        <v>4</v>
      </c>
      <c r="P23" s="26">
        <v>0</v>
      </c>
      <c r="Q23" s="26">
        <v>0</v>
      </c>
      <c r="R23" s="26">
        <v>0</v>
      </c>
      <c r="S23" s="26">
        <v>3</v>
      </c>
      <c r="T23" s="26">
        <v>1</v>
      </c>
      <c r="U23" s="26">
        <v>100</v>
      </c>
      <c r="V23" s="26">
        <v>8</v>
      </c>
      <c r="W23" s="26">
        <v>10</v>
      </c>
      <c r="X23" s="23">
        <v>5</v>
      </c>
      <c r="Y23" s="26">
        <v>6.3</v>
      </c>
      <c r="Z23" s="26">
        <v>0</v>
      </c>
      <c r="AA23" s="26">
        <v>0</v>
      </c>
      <c r="AB23" s="26">
        <v>0</v>
      </c>
      <c r="AC23" s="26">
        <v>0</v>
      </c>
      <c r="AD23" s="26">
        <v>4</v>
      </c>
      <c r="AE23" s="27">
        <v>1</v>
      </c>
    </row>
    <row r="24" spans="1:31" s="19" customFormat="1" ht="13.2">
      <c r="A24" s="20">
        <v>11</v>
      </c>
      <c r="B24" s="26" t="s">
        <v>33</v>
      </c>
      <c r="C24" s="26">
        <v>19.440000000000001</v>
      </c>
      <c r="D24" s="26">
        <v>103</v>
      </c>
      <c r="E24" s="26">
        <v>169</v>
      </c>
      <c r="F24" s="26">
        <v>8.69</v>
      </c>
      <c r="G24" s="23">
        <v>7</v>
      </c>
      <c r="H24" s="26">
        <v>6.8</v>
      </c>
      <c r="I24" s="26">
        <v>0</v>
      </c>
      <c r="J24" s="26">
        <v>1</v>
      </c>
      <c r="K24" s="26">
        <v>0</v>
      </c>
      <c r="L24" s="26">
        <v>0</v>
      </c>
      <c r="M24" s="26">
        <v>3</v>
      </c>
      <c r="N24" s="26">
        <v>3</v>
      </c>
      <c r="O24" s="23">
        <v>7</v>
      </c>
      <c r="P24" s="26">
        <v>1</v>
      </c>
      <c r="Q24" s="26">
        <v>0</v>
      </c>
      <c r="R24" s="26">
        <v>0</v>
      </c>
      <c r="S24" s="26">
        <v>3</v>
      </c>
      <c r="T24" s="26">
        <v>3</v>
      </c>
      <c r="U24" s="26">
        <v>100</v>
      </c>
      <c r="V24" s="26">
        <v>20</v>
      </c>
      <c r="W24" s="26">
        <v>12</v>
      </c>
      <c r="X24" s="23">
        <v>20</v>
      </c>
      <c r="Y24" s="26">
        <v>11.9</v>
      </c>
      <c r="Z24" s="26">
        <v>0</v>
      </c>
      <c r="AA24" s="26">
        <v>3</v>
      </c>
      <c r="AB24" s="26">
        <v>0</v>
      </c>
      <c r="AC24" s="26">
        <v>0</v>
      </c>
      <c r="AD24" s="26">
        <v>13</v>
      </c>
      <c r="AE24" s="27">
        <v>4</v>
      </c>
    </row>
    <row r="25" spans="1:31" s="19" customFormat="1" ht="13.2">
      <c r="A25" s="20">
        <v>12</v>
      </c>
      <c r="B25" s="26" t="s">
        <v>50</v>
      </c>
      <c r="C25" s="26">
        <v>37.238</v>
      </c>
      <c r="D25" s="26">
        <v>179</v>
      </c>
      <c r="E25" s="26">
        <v>194</v>
      </c>
      <c r="F25" s="26">
        <v>5.2</v>
      </c>
      <c r="G25" s="23">
        <v>14</v>
      </c>
      <c r="H25" s="26">
        <v>7.9</v>
      </c>
      <c r="I25" s="26">
        <v>0</v>
      </c>
      <c r="J25" s="26">
        <v>2</v>
      </c>
      <c r="K25" s="26">
        <v>0</v>
      </c>
      <c r="L25" s="26">
        <v>0</v>
      </c>
      <c r="M25" s="26">
        <v>9</v>
      </c>
      <c r="N25" s="26">
        <v>3</v>
      </c>
      <c r="O25" s="23">
        <v>13</v>
      </c>
      <c r="P25" s="26">
        <v>2</v>
      </c>
      <c r="Q25" s="26">
        <v>0</v>
      </c>
      <c r="R25" s="26">
        <v>0</v>
      </c>
      <c r="S25" s="26">
        <v>8</v>
      </c>
      <c r="T25" s="26">
        <v>3</v>
      </c>
      <c r="U25" s="26">
        <v>93</v>
      </c>
      <c r="V25" s="26">
        <v>15</v>
      </c>
      <c r="W25" s="26">
        <v>8</v>
      </c>
      <c r="X25" s="23">
        <v>15</v>
      </c>
      <c r="Y25" s="26">
        <v>7.8</v>
      </c>
      <c r="Z25" s="26">
        <v>0</v>
      </c>
      <c r="AA25" s="22">
        <v>2</v>
      </c>
      <c r="AB25" s="26">
        <v>0</v>
      </c>
      <c r="AC25" s="26">
        <v>0</v>
      </c>
      <c r="AD25" s="26">
        <v>10</v>
      </c>
      <c r="AE25" s="27">
        <v>3</v>
      </c>
    </row>
    <row r="26" spans="1:31" s="19" customFormat="1" ht="13.2">
      <c r="A26" s="20">
        <v>13</v>
      </c>
      <c r="B26" s="26" t="s">
        <v>34</v>
      </c>
      <c r="C26" s="22">
        <v>47.6</v>
      </c>
      <c r="D26" s="26">
        <v>92</v>
      </c>
      <c r="E26" s="26">
        <v>116</v>
      </c>
      <c r="F26" s="26">
        <v>2.44</v>
      </c>
      <c r="G26" s="23">
        <v>3</v>
      </c>
      <c r="H26" s="26">
        <v>3.3</v>
      </c>
      <c r="I26" s="26">
        <v>0</v>
      </c>
      <c r="J26" s="26">
        <v>0</v>
      </c>
      <c r="K26" s="26">
        <v>0</v>
      </c>
      <c r="L26" s="26">
        <v>0</v>
      </c>
      <c r="M26" s="26">
        <v>2</v>
      </c>
      <c r="N26" s="26">
        <v>1</v>
      </c>
      <c r="O26" s="23">
        <v>3</v>
      </c>
      <c r="P26" s="26">
        <v>0</v>
      </c>
      <c r="Q26" s="26">
        <v>0</v>
      </c>
      <c r="R26" s="26">
        <v>0</v>
      </c>
      <c r="S26" s="26">
        <v>2</v>
      </c>
      <c r="T26" s="26">
        <v>1</v>
      </c>
      <c r="U26" s="26">
        <v>100</v>
      </c>
      <c r="V26" s="26">
        <v>8</v>
      </c>
      <c r="W26" s="26">
        <v>7</v>
      </c>
      <c r="X26" s="23">
        <v>7</v>
      </c>
      <c r="Y26" s="26">
        <v>6.1</v>
      </c>
      <c r="Z26" s="26">
        <v>0</v>
      </c>
      <c r="AA26" s="26">
        <v>1</v>
      </c>
      <c r="AB26" s="26">
        <v>0</v>
      </c>
      <c r="AC26" s="26">
        <v>0</v>
      </c>
      <c r="AD26" s="26">
        <v>4</v>
      </c>
      <c r="AE26" s="27">
        <v>2</v>
      </c>
    </row>
    <row r="27" spans="1:31" s="19" customFormat="1" ht="13.2">
      <c r="A27" s="20">
        <v>14</v>
      </c>
      <c r="B27" s="26" t="s">
        <v>35</v>
      </c>
      <c r="C27" s="26">
        <v>21</v>
      </c>
      <c r="D27" s="26">
        <v>82</v>
      </c>
      <c r="E27" s="26">
        <v>49</v>
      </c>
      <c r="F27" s="26">
        <v>2.2999999999999998</v>
      </c>
      <c r="G27" s="23">
        <v>4</v>
      </c>
      <c r="H27" s="26">
        <v>4.5999999999999996</v>
      </c>
      <c r="I27" s="26">
        <v>0</v>
      </c>
      <c r="J27" s="26">
        <v>0</v>
      </c>
      <c r="K27" s="26">
        <v>0</v>
      </c>
      <c r="L27" s="26">
        <v>0</v>
      </c>
      <c r="M27" s="26">
        <v>3</v>
      </c>
      <c r="N27" s="26">
        <v>1</v>
      </c>
      <c r="O27" s="23">
        <f t="shared" si="1"/>
        <v>4</v>
      </c>
      <c r="P27" s="26">
        <v>0</v>
      </c>
      <c r="Q27" s="26">
        <v>0</v>
      </c>
      <c r="R27" s="26">
        <v>0</v>
      </c>
      <c r="S27" s="26">
        <v>3</v>
      </c>
      <c r="T27" s="26">
        <v>1</v>
      </c>
      <c r="U27" s="26">
        <v>100</v>
      </c>
      <c r="V27" s="26">
        <v>3</v>
      </c>
      <c r="W27" s="26">
        <v>7</v>
      </c>
      <c r="X27" s="23">
        <v>3</v>
      </c>
      <c r="Y27" s="26">
        <v>6.2</v>
      </c>
      <c r="Z27" s="26">
        <v>0</v>
      </c>
      <c r="AA27" s="26">
        <v>0</v>
      </c>
      <c r="AB27" s="26">
        <v>0</v>
      </c>
      <c r="AC27" s="26">
        <v>0</v>
      </c>
      <c r="AD27" s="26">
        <v>2</v>
      </c>
      <c r="AE27" s="27">
        <v>1</v>
      </c>
    </row>
    <row r="28" spans="1:31" s="19" customFormat="1" ht="13.8" thickBot="1">
      <c r="A28" s="20">
        <v>15</v>
      </c>
      <c r="B28" s="26" t="s">
        <v>36</v>
      </c>
      <c r="C28" s="26">
        <v>8</v>
      </c>
      <c r="D28" s="26">
        <v>24</v>
      </c>
      <c r="E28" s="26">
        <v>30</v>
      </c>
      <c r="F28" s="26">
        <v>3.8</v>
      </c>
      <c r="G28" s="23">
        <f t="shared" si="0"/>
        <v>1</v>
      </c>
      <c r="H28" s="26">
        <v>4.2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1</v>
      </c>
      <c r="O28" s="23">
        <f t="shared" si="1"/>
        <v>1</v>
      </c>
      <c r="P28" s="26">
        <v>0</v>
      </c>
      <c r="Q28" s="26">
        <v>0</v>
      </c>
      <c r="R28" s="26">
        <v>0</v>
      </c>
      <c r="S28" s="26">
        <v>0</v>
      </c>
      <c r="T28" s="26">
        <v>1</v>
      </c>
      <c r="U28" s="26">
        <v>100</v>
      </c>
      <c r="V28" s="26">
        <v>2</v>
      </c>
      <c r="W28" s="26">
        <v>7</v>
      </c>
      <c r="X28" s="23">
        <v>2</v>
      </c>
      <c r="Y28" s="26">
        <v>6.7</v>
      </c>
      <c r="Z28" s="26">
        <v>0</v>
      </c>
      <c r="AA28" s="26">
        <v>0</v>
      </c>
      <c r="AB28" s="26">
        <v>0</v>
      </c>
      <c r="AC28" s="26">
        <v>0</v>
      </c>
      <c r="AD28" s="26">
        <v>1</v>
      </c>
      <c r="AE28" s="27">
        <v>1</v>
      </c>
    </row>
    <row r="29" spans="1:31" s="1" customFormat="1" thickBot="1">
      <c r="A29" s="48" t="s">
        <v>37</v>
      </c>
      <c r="B29" s="49"/>
      <c r="C29" s="2">
        <f>SUM(C14:C28)</f>
        <v>436.47</v>
      </c>
      <c r="D29" s="3">
        <f>SUM(D14:D28)</f>
        <v>1414</v>
      </c>
      <c r="E29" s="3">
        <f>SUM(E14:E28)</f>
        <v>1452</v>
      </c>
      <c r="F29" s="4"/>
      <c r="G29" s="8">
        <f>SUM(G14:G28)</f>
        <v>81</v>
      </c>
      <c r="H29" s="9"/>
      <c r="I29" s="9"/>
      <c r="J29" s="8">
        <f t="shared" ref="J29:T29" si="3">SUM(J14:J28)</f>
        <v>8</v>
      </c>
      <c r="K29" s="8">
        <f t="shared" si="3"/>
        <v>0</v>
      </c>
      <c r="L29" s="8">
        <f t="shared" si="3"/>
        <v>0</v>
      </c>
      <c r="M29" s="8">
        <f t="shared" si="3"/>
        <v>49</v>
      </c>
      <c r="N29" s="8">
        <f t="shared" si="3"/>
        <v>24</v>
      </c>
      <c r="O29" s="8">
        <f t="shared" si="3"/>
        <v>79</v>
      </c>
      <c r="P29" s="8">
        <f t="shared" si="3"/>
        <v>7</v>
      </c>
      <c r="Q29" s="8">
        <f t="shared" si="3"/>
        <v>0</v>
      </c>
      <c r="R29" s="8">
        <f t="shared" si="3"/>
        <v>0</v>
      </c>
      <c r="S29" s="8">
        <f t="shared" si="3"/>
        <v>48</v>
      </c>
      <c r="T29" s="8">
        <f t="shared" si="3"/>
        <v>24</v>
      </c>
      <c r="U29" s="9"/>
      <c r="V29" s="8">
        <f>SUM(V14:V28)</f>
        <v>115</v>
      </c>
      <c r="W29" s="8"/>
      <c r="X29" s="8">
        <f>SUM(X14:X28)</f>
        <v>107</v>
      </c>
      <c r="Y29" s="8"/>
      <c r="Z29" s="8"/>
      <c r="AA29" s="8">
        <f>SUM(AA14:AA28)</f>
        <v>11</v>
      </c>
      <c r="AB29" s="8">
        <f>SUM(AB14:AB28)</f>
        <v>0</v>
      </c>
      <c r="AC29" s="8">
        <f>SUM(AC14:AC28)</f>
        <v>0</v>
      </c>
      <c r="AD29" s="8">
        <f>SUM(AD14:AD28)</f>
        <v>69</v>
      </c>
      <c r="AE29" s="10">
        <f>SUM(AE14:AE28)</f>
        <v>27</v>
      </c>
    </row>
  </sheetData>
  <mergeCells count="40">
    <mergeCell ref="A29:B29"/>
    <mergeCell ref="V7:AE7"/>
    <mergeCell ref="G8:N8"/>
    <mergeCell ref="O8:T8"/>
    <mergeCell ref="U8:U11"/>
    <mergeCell ref="V8:W8"/>
    <mergeCell ref="X8:AE8"/>
    <mergeCell ref="N10:N11"/>
    <mergeCell ref="P10:S10"/>
    <mergeCell ref="T10:T11"/>
    <mergeCell ref="B7:B11"/>
    <mergeCell ref="D7:E8"/>
    <mergeCell ref="F7:F11"/>
    <mergeCell ref="G7:U7"/>
    <mergeCell ref="A7:A11"/>
    <mergeCell ref="C7:C11"/>
    <mergeCell ref="A13:AE13"/>
    <mergeCell ref="V9:V11"/>
    <mergeCell ref="W9:W11"/>
    <mergeCell ref="X9:X11"/>
    <mergeCell ref="Y9:Y11"/>
    <mergeCell ref="Z9:Z11"/>
    <mergeCell ref="AA9:AE9"/>
    <mergeCell ref="AA10:AD10"/>
    <mergeCell ref="AE10:AE11"/>
    <mergeCell ref="H9:H11"/>
    <mergeCell ref="I9:I11"/>
    <mergeCell ref="J9:N9"/>
    <mergeCell ref="O9:O11"/>
    <mergeCell ref="P9:T9"/>
    <mergeCell ref="J10:M10"/>
    <mergeCell ref="D9:D11"/>
    <mergeCell ref="E9:E11"/>
    <mergeCell ref="G9:G11"/>
    <mergeCell ref="A1:AE1"/>
    <mergeCell ref="A2:AE2"/>
    <mergeCell ref="A3:AE3"/>
    <mergeCell ref="A4:AE4"/>
    <mergeCell ref="A5:AE5"/>
    <mergeCell ref="A6:AE6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65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Батарчук Елена Евгеньевна</dc:creator>
  <cp:lastModifiedBy>Kireeva</cp:lastModifiedBy>
  <cp:lastPrinted>2021-04-12T17:31:53Z</cp:lastPrinted>
  <dcterms:created xsi:type="dcterms:W3CDTF">2021-04-12T10:31:43Z</dcterms:created>
  <dcterms:modified xsi:type="dcterms:W3CDTF">2022-04-07T06:29:56Z</dcterms:modified>
</cp:coreProperties>
</file>