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65" windowWidth="14805" windowHeight="795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пояснение'!$A$4:$I$12</definedName>
    <definedName name="_xlnm.Print_Titles" localSheetId="0">'Расходы подробное пояснение'!$2:$4</definedName>
    <definedName name="_xlnm.Print_Area" localSheetId="0">'Расходы подробное пояснение'!$A$1:$I$35</definedName>
  </definedNames>
  <calcPr calcId="145621"/>
</workbook>
</file>

<file path=xl/calcChain.xml><?xml version="1.0" encoding="utf-8"?>
<calcChain xmlns="http://schemas.openxmlformats.org/spreadsheetml/2006/main">
  <c r="F17" i="1" l="1"/>
  <c r="F33" i="1" l="1"/>
  <c r="G33" i="1" l="1"/>
  <c r="G34" i="1" s="1"/>
  <c r="H33" i="1"/>
  <c r="H34" i="1" s="1"/>
  <c r="F34" i="1"/>
  <c r="G28" i="1" l="1"/>
  <c r="G29" i="1" s="1"/>
  <c r="G35" i="1" s="1"/>
  <c r="H28" i="1"/>
  <c r="H29" i="1" s="1"/>
  <c r="H35" i="1" s="1"/>
  <c r="F28" i="1"/>
  <c r="F29" i="1" s="1"/>
  <c r="F18" i="1"/>
  <c r="F10" i="1" l="1"/>
  <c r="F11" i="1" s="1"/>
  <c r="F35" i="1" s="1"/>
</calcChain>
</file>

<file path=xl/sharedStrings.xml><?xml version="1.0" encoding="utf-8"?>
<sst xmlns="http://schemas.openxmlformats.org/spreadsheetml/2006/main" count="89" uniqueCount="62">
  <si>
    <t>НР (наименование)</t>
  </si>
  <si>
    <t>Рз Пр</t>
  </si>
  <si>
    <t>ВР</t>
  </si>
  <si>
    <t>2020 год</t>
  </si>
  <si>
    <t>2021 год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</si>
  <si>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</si>
  <si>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</si>
  <si>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</si>
  <si>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</si>
  <si>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</si>
  <si>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</si>
  <si>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</si>
  <si>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</si>
  <si>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>Реализация полномочий исполнительно-распорядительного органа Мглинского района</t>
  </si>
  <si>
    <t>Администрация Мглинского района</t>
  </si>
  <si>
    <t>0101180040</t>
  </si>
  <si>
    <t>Руководство и управление в сфере установленных функций органов местного самоуправления</t>
  </si>
  <si>
    <t>0104</t>
  </si>
  <si>
    <t>244</t>
  </si>
  <si>
    <t xml:space="preserve">Строительство и архитектура в Мглинском районе </t>
  </si>
  <si>
    <t xml:space="preserve">Модернизация объектов коммунальной инфраструкткры </t>
  </si>
  <si>
    <t>0502</t>
  </si>
  <si>
    <t>0255281740</t>
  </si>
  <si>
    <t>Комплексное развитие систем коммунальной инфраструктуры</t>
  </si>
  <si>
    <t>0412</t>
  </si>
  <si>
    <t xml:space="preserve">Развитие образования Мглинского района </t>
  </si>
  <si>
    <t>0709</t>
  </si>
  <si>
    <t>0601180720</t>
  </si>
  <si>
    <t>Учреждения,обеспечивающие деятельность органов местного самоуправления и муниципальных учреждений</t>
  </si>
  <si>
    <t>0701</t>
  </si>
  <si>
    <t>0702</t>
  </si>
  <si>
    <t>0601280310</t>
  </si>
  <si>
    <t>Общеобразовательные организации</t>
  </si>
  <si>
    <t>Отдел образования администрации Мглинского района, отдел культуры администрации Мглинского района</t>
  </si>
  <si>
    <t>Корректировка расходной части бюджета Мглинского муниципального района Брянской области  на 2020 - 2022 годы</t>
  </si>
  <si>
    <t>0255480910</t>
  </si>
  <si>
    <t>Мероприятия землеустройству и землепользованию</t>
  </si>
  <si>
    <t>0113</t>
  </si>
  <si>
    <t>853</t>
  </si>
  <si>
    <t>Членские взносы некоммерческим организациям</t>
  </si>
  <si>
    <t>0101181410</t>
  </si>
  <si>
    <t>0101454690</t>
  </si>
  <si>
    <t>Проведение Всероссийской переписи населения 2020 года</t>
  </si>
  <si>
    <t>Уточнены бюджетные ассигнования из областного бюджета на проведение Всероссийской переписи населения 2020 года</t>
  </si>
  <si>
    <t>Уточнены бюджетные ассигнования в связи с экономией</t>
  </si>
  <si>
    <t>0244181740</t>
  </si>
  <si>
    <t>Увеличены ассигнования на капитальный ремонт водопроводной сети по ул.Щорса</t>
  </si>
  <si>
    <t>Уточнены бюджетные ассигнования для оплаты проезда к месту командировки</t>
  </si>
  <si>
    <t>06012S4860</t>
  </si>
  <si>
    <t>06012S4850</t>
  </si>
  <si>
    <t>Капитальный ремонт кровель муниципальных образовательных организаций Брянской области</t>
  </si>
  <si>
    <t>Замена оконных блоков муниципальных образовательных организаций Брянской области</t>
  </si>
  <si>
    <t xml:space="preserve">Проведение капитального ремонта многокартирных домов на территории Мглинского района </t>
  </si>
  <si>
    <t>0902181830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</si>
  <si>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</si>
  <si>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</si>
  <si>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Уточнены бюджетные ассигнования с ремонта здания администрации в связи с уменьшением объема работ</t>
  </si>
  <si>
    <t>Уточнены бюджетные ассигнования в связи с отсутствием расходов</t>
  </si>
  <si>
    <t>Увеличены бюджетные ассигнования на оплату ПСД,гос.экспертизы для объектов по кап.ремонту кровель и замене оконных блоков</t>
  </si>
  <si>
    <t>Уточнены бюджетные ассигнования в разрезе раздела,подраздела.</t>
  </si>
  <si>
    <t>Увеличены бюджетные ассигнования в связи с увеличением кол-ва муниципальных квартир</t>
  </si>
  <si>
    <t xml:space="preserve">Уточнены бюджетные ассигнования в связи отсутствием расходов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</si>
</sst>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F5F5F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4" fillId="0" borderId="0"/>
  </cellStyleXfs>
  <cellXfs count="42">
    <xf numFmtId="0" fontId="0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49" fontId="1" fillId="4" borderId="2" xfId="0" applyNumberFormat="1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0" fontId="0" fillId="5" borderId="0" xfId="0" applyFont="1" applyFill="1" applyAlignment="1">
      <alignment vertical="top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view="pageBreakPreview" zoomScale="130" zoomScaleNormal="100" zoomScaleSheetLayoutView="130" workbookViewId="0">
      <selection activeCell="D25" sqref="D25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8" width="18.33203125" customWidth="1"/>
    <col min="9" max="9" width="68" customWidth="1"/>
  </cols>
  <sheetData>
    <row r="1" spans="1:9" ht="27" customHeight="1" x14ac:dyDescent="0.2">
      <c r="A1" s="26" t="s">
        <v>34</v>
      </c>
      <c r="B1" s="26"/>
      <c r="C1" s="26"/>
      <c r="D1" s="26"/>
      <c r="E1" s="26"/>
      <c r="F1" s="26"/>
      <c r="G1" s="26"/>
      <c r="H1" s="26"/>
      <c r="I1" s="26"/>
    </row>
    <row r="2" spans="1:9" ht="16.5" customHeight="1" x14ac:dyDescent="0.2">
      <c r="A2" s="36" t="s">
        <v>11</v>
      </c>
      <c r="B2" s="36" t="s">
        <v>12</v>
      </c>
      <c r="C2" s="36" t="s">
        <v>0</v>
      </c>
      <c r="D2" s="36" t="s">
        <v>1</v>
      </c>
      <c r="E2" s="36" t="s">
        <v>2</v>
      </c>
      <c r="F2" s="36" t="s">
        <v>3</v>
      </c>
      <c r="G2" s="36" t="s">
        <v>4</v>
      </c>
      <c r="H2" s="36" t="s">
        <v>10</v>
      </c>
      <c r="I2" s="36" t="s">
        <v>5</v>
      </c>
    </row>
    <row r="3" spans="1:9" ht="11.25" customHeight="1" x14ac:dyDescent="0.2">
      <c r="A3" s="36"/>
      <c r="B3" s="36"/>
      <c r="C3" s="36"/>
      <c r="D3" s="36"/>
      <c r="E3" s="36"/>
      <c r="F3" s="36"/>
      <c r="G3" s="36"/>
      <c r="H3" s="36"/>
      <c r="I3" s="36"/>
    </row>
    <row r="4" spans="1:9" ht="13.7" customHeight="1" x14ac:dyDescent="0.2">
      <c r="A4" s="36"/>
      <c r="B4" s="36"/>
      <c r="C4" s="36"/>
      <c r="D4" s="36"/>
      <c r="E4" s="36"/>
      <c r="F4" s="36"/>
      <c r="G4" s="36"/>
      <c r="H4" s="36"/>
      <c r="I4" s="36"/>
    </row>
    <row r="5" spans="1:9" ht="15" x14ac:dyDescent="0.2">
      <c r="A5" s="20" t="s">
        <v>13</v>
      </c>
      <c r="B5" s="20"/>
      <c r="C5" s="20"/>
      <c r="D5" s="20"/>
      <c r="E5" s="20"/>
      <c r="F5" s="20"/>
      <c r="G5" s="20"/>
      <c r="H5" s="20"/>
      <c r="I5" s="20"/>
    </row>
    <row r="6" spans="1:9" ht="15" x14ac:dyDescent="0.2">
      <c r="A6" s="20" t="s">
        <v>14</v>
      </c>
      <c r="B6" s="20"/>
      <c r="C6" s="20"/>
      <c r="D6" s="20"/>
      <c r="E6" s="20"/>
      <c r="F6" s="20"/>
      <c r="G6" s="20"/>
      <c r="H6" s="20"/>
      <c r="I6" s="20"/>
    </row>
    <row r="7" spans="1:9" ht="30" x14ac:dyDescent="0.2">
      <c r="A7" s="1">
        <v>901</v>
      </c>
      <c r="B7" s="10" t="s">
        <v>15</v>
      </c>
      <c r="C7" s="2" t="s">
        <v>16</v>
      </c>
      <c r="D7" s="10" t="s">
        <v>17</v>
      </c>
      <c r="E7" s="10" t="s">
        <v>18</v>
      </c>
      <c r="F7" s="3">
        <v>-558724</v>
      </c>
      <c r="G7" s="3">
        <v>0</v>
      </c>
      <c r="H7" s="3">
        <v>0</v>
      </c>
      <c r="I7" s="4" t="s">
        <v>56</v>
      </c>
    </row>
    <row r="8" spans="1:9" ht="15" customHeight="1" x14ac:dyDescent="0.2">
      <c r="A8" s="9">
        <v>901</v>
      </c>
      <c r="B8" s="10" t="s">
        <v>40</v>
      </c>
      <c r="C8" s="2" t="s">
        <v>39</v>
      </c>
      <c r="D8" s="10" t="s">
        <v>37</v>
      </c>
      <c r="E8" s="10" t="s">
        <v>38</v>
      </c>
      <c r="F8" s="3">
        <v>-5000</v>
      </c>
      <c r="G8" s="3">
        <v>0</v>
      </c>
      <c r="H8" s="3">
        <v>0</v>
      </c>
      <c r="I8" s="2" t="s">
        <v>44</v>
      </c>
    </row>
    <row r="9" spans="1:9" ht="30" x14ac:dyDescent="0.2">
      <c r="A9" s="9">
        <v>901</v>
      </c>
      <c r="B9" s="10" t="s">
        <v>41</v>
      </c>
      <c r="C9" s="2" t="s">
        <v>42</v>
      </c>
      <c r="D9" s="10" t="s">
        <v>37</v>
      </c>
      <c r="E9" s="10" t="s">
        <v>18</v>
      </c>
      <c r="F9" s="3">
        <v>225502</v>
      </c>
      <c r="G9" s="3">
        <v>0</v>
      </c>
      <c r="H9" s="3">
        <v>0</v>
      </c>
      <c r="I9" s="2" t="s">
        <v>43</v>
      </c>
    </row>
    <row r="10" spans="1:9" ht="15" x14ac:dyDescent="0.35">
      <c r="A10" s="19" t="s">
        <v>6</v>
      </c>
      <c r="B10" s="19"/>
      <c r="C10" s="19"/>
      <c r="D10" s="19"/>
      <c r="E10" s="19"/>
      <c r="F10" s="5">
        <f>SUM(F7:F9)</f>
        <v>-338222</v>
      </c>
      <c r="G10" s="5">
        <v>0</v>
      </c>
      <c r="H10" s="5">
        <v>0</v>
      </c>
      <c r="I10" s="8" t="s">
        <v>9</v>
      </c>
    </row>
    <row r="11" spans="1:9" ht="14.45" customHeight="1" x14ac:dyDescent="0.35">
      <c r="A11" s="19" t="s">
        <v>7</v>
      </c>
      <c r="B11" s="19"/>
      <c r="C11" s="19"/>
      <c r="D11" s="19"/>
      <c r="E11" s="19"/>
      <c r="F11" s="5">
        <f>F10</f>
        <v>-338222</v>
      </c>
      <c r="G11" s="5">
        <v>0</v>
      </c>
      <c r="H11" s="5">
        <v>0</v>
      </c>
      <c r="I11" s="8" t="s">
        <v>9</v>
      </c>
    </row>
    <row r="12" spans="1:9" ht="14.45" customHeight="1" x14ac:dyDescent="0.2">
      <c r="A12" s="27" t="s">
        <v>19</v>
      </c>
      <c r="B12" s="28"/>
      <c r="C12" s="28"/>
      <c r="D12" s="28"/>
      <c r="E12" s="28"/>
      <c r="F12" s="28"/>
      <c r="G12" s="28"/>
      <c r="H12" s="28"/>
      <c r="I12" s="29"/>
    </row>
    <row r="13" spans="1:9" ht="15" customHeight="1" x14ac:dyDescent="0.2">
      <c r="A13" s="20" t="s">
        <v>14</v>
      </c>
      <c r="B13" s="20"/>
      <c r="C13" s="20"/>
      <c r="D13" s="20"/>
      <c r="E13" s="20"/>
      <c r="F13" s="20"/>
      <c r="G13" s="20"/>
      <c r="H13" s="20"/>
      <c r="I13" s="20"/>
    </row>
    <row r="14" spans="1:9" ht="30" x14ac:dyDescent="0.2">
      <c r="A14" s="7">
        <v>901</v>
      </c>
      <c r="B14" s="10" t="s">
        <v>45</v>
      </c>
      <c r="C14" s="2" t="s">
        <v>20</v>
      </c>
      <c r="D14" s="10" t="s">
        <v>21</v>
      </c>
      <c r="E14" s="7">
        <v>243</v>
      </c>
      <c r="F14" s="3">
        <v>366369</v>
      </c>
      <c r="G14" s="3">
        <v>0</v>
      </c>
      <c r="H14" s="3">
        <v>0</v>
      </c>
      <c r="I14" s="4" t="s">
        <v>46</v>
      </c>
    </row>
    <row r="15" spans="1:9" ht="30" x14ac:dyDescent="0.2">
      <c r="A15" s="9">
        <v>901</v>
      </c>
      <c r="B15" s="10" t="s">
        <v>22</v>
      </c>
      <c r="C15" s="2" t="s">
        <v>23</v>
      </c>
      <c r="D15" s="10" t="s">
        <v>21</v>
      </c>
      <c r="E15" s="9">
        <v>414</v>
      </c>
      <c r="F15" s="3">
        <v>-126369</v>
      </c>
      <c r="G15" s="3">
        <v>0</v>
      </c>
      <c r="H15" s="3">
        <v>0</v>
      </c>
      <c r="I15" s="4" t="s">
        <v>61</v>
      </c>
    </row>
    <row r="16" spans="1:9" ht="15" x14ac:dyDescent="0.2">
      <c r="A16" s="7">
        <v>901</v>
      </c>
      <c r="B16" s="10" t="s">
        <v>35</v>
      </c>
      <c r="C16" s="2" t="s">
        <v>36</v>
      </c>
      <c r="D16" s="10" t="s">
        <v>24</v>
      </c>
      <c r="E16" s="7">
        <v>244</v>
      </c>
      <c r="F16" s="3">
        <v>-240000</v>
      </c>
      <c r="G16" s="3">
        <v>0</v>
      </c>
      <c r="H16" s="3">
        <v>0</v>
      </c>
      <c r="I16" s="4" t="s">
        <v>57</v>
      </c>
    </row>
    <row r="17" spans="1:9" ht="15" customHeight="1" x14ac:dyDescent="0.35">
      <c r="A17" s="21" t="s">
        <v>6</v>
      </c>
      <c r="B17" s="22"/>
      <c r="C17" s="22"/>
      <c r="D17" s="22"/>
      <c r="E17" s="23"/>
      <c r="F17" s="5">
        <f>SUM(F14:F16)</f>
        <v>0</v>
      </c>
      <c r="G17" s="5">
        <v>0</v>
      </c>
      <c r="H17" s="5">
        <v>0</v>
      </c>
      <c r="I17" s="8" t="s">
        <v>9</v>
      </c>
    </row>
    <row r="18" spans="1:9" ht="15" customHeight="1" x14ac:dyDescent="0.35">
      <c r="A18" s="21" t="s">
        <v>7</v>
      </c>
      <c r="B18" s="22"/>
      <c r="C18" s="22"/>
      <c r="D18" s="22"/>
      <c r="E18" s="23"/>
      <c r="F18" s="5">
        <f>SUM(F14:F16)</f>
        <v>0</v>
      </c>
      <c r="G18" s="5">
        <v>0</v>
      </c>
      <c r="H18" s="5">
        <v>0</v>
      </c>
      <c r="I18" s="8" t="s">
        <v>9</v>
      </c>
    </row>
    <row r="19" spans="1:9" ht="15" customHeight="1" x14ac:dyDescent="0.2">
      <c r="A19" s="30" t="s">
        <v>25</v>
      </c>
      <c r="B19" s="31"/>
      <c r="C19" s="31"/>
      <c r="D19" s="31"/>
      <c r="E19" s="31"/>
      <c r="F19" s="31"/>
      <c r="G19" s="31"/>
      <c r="H19" s="31"/>
      <c r="I19" s="32"/>
    </row>
    <row r="20" spans="1:9" ht="15" customHeight="1" x14ac:dyDescent="0.2">
      <c r="A20" s="40" t="s">
        <v>33</v>
      </c>
      <c r="B20" s="40"/>
      <c r="C20" s="40"/>
      <c r="D20" s="40"/>
      <c r="E20" s="40"/>
      <c r="F20" s="40"/>
      <c r="G20" s="40"/>
      <c r="H20" s="40"/>
      <c r="I20" s="40"/>
    </row>
    <row r="21" spans="1:9" s="15" customFormat="1" ht="42" customHeight="1" x14ac:dyDescent="0.2">
      <c r="A21" s="11">
        <v>903</v>
      </c>
      <c r="B21" s="12" t="s">
        <v>27</v>
      </c>
      <c r="C21" s="11" t="s">
        <v>28</v>
      </c>
      <c r="D21" s="12" t="s">
        <v>26</v>
      </c>
      <c r="E21" s="13">
        <v>122</v>
      </c>
      <c r="F21" s="14">
        <v>3000</v>
      </c>
      <c r="G21" s="14">
        <v>0</v>
      </c>
      <c r="H21" s="14">
        <v>0</v>
      </c>
      <c r="I21" s="24" t="s">
        <v>47</v>
      </c>
    </row>
    <row r="22" spans="1:9" s="15" customFormat="1" ht="42" customHeight="1" x14ac:dyDescent="0.2">
      <c r="A22" s="11">
        <v>903</v>
      </c>
      <c r="B22" s="12" t="s">
        <v>27</v>
      </c>
      <c r="C22" s="11" t="s">
        <v>28</v>
      </c>
      <c r="D22" s="12" t="s">
        <v>26</v>
      </c>
      <c r="E22" s="13">
        <v>244</v>
      </c>
      <c r="F22" s="14">
        <v>-3000</v>
      </c>
      <c r="G22" s="14">
        <v>0</v>
      </c>
      <c r="H22" s="14">
        <v>0</v>
      </c>
      <c r="I22" s="25"/>
    </row>
    <row r="23" spans="1:9" s="15" customFormat="1" ht="18.75" customHeight="1" x14ac:dyDescent="0.2">
      <c r="A23" s="11">
        <v>903</v>
      </c>
      <c r="B23" s="12" t="s">
        <v>49</v>
      </c>
      <c r="C23" s="38" t="s">
        <v>50</v>
      </c>
      <c r="D23" s="12" t="s">
        <v>29</v>
      </c>
      <c r="E23" s="16">
        <v>612</v>
      </c>
      <c r="F23" s="14">
        <v>1108438.8</v>
      </c>
      <c r="G23" s="14">
        <v>0</v>
      </c>
      <c r="H23" s="14">
        <v>0</v>
      </c>
      <c r="I23" s="37" t="s">
        <v>59</v>
      </c>
    </row>
    <row r="24" spans="1:9" s="15" customFormat="1" ht="21.75" customHeight="1" x14ac:dyDescent="0.2">
      <c r="A24" s="11">
        <v>903</v>
      </c>
      <c r="B24" s="12" t="s">
        <v>49</v>
      </c>
      <c r="C24" s="41"/>
      <c r="D24" s="12" t="s">
        <v>30</v>
      </c>
      <c r="E24" s="16">
        <v>612</v>
      </c>
      <c r="F24" s="14">
        <v>-1108438.8</v>
      </c>
      <c r="G24" s="14">
        <v>0</v>
      </c>
      <c r="H24" s="14">
        <v>0</v>
      </c>
      <c r="I24" s="37"/>
    </row>
    <row r="25" spans="1:9" s="15" customFormat="1" ht="15" customHeight="1" x14ac:dyDescent="0.2">
      <c r="A25" s="11">
        <v>903</v>
      </c>
      <c r="B25" s="12" t="s">
        <v>48</v>
      </c>
      <c r="C25" s="38" t="s">
        <v>51</v>
      </c>
      <c r="D25" s="12" t="s">
        <v>29</v>
      </c>
      <c r="E25" s="16">
        <v>612</v>
      </c>
      <c r="F25" s="14">
        <v>410986</v>
      </c>
      <c r="G25" s="14">
        <v>0</v>
      </c>
      <c r="H25" s="14">
        <v>0</v>
      </c>
      <c r="I25" s="37"/>
    </row>
    <row r="26" spans="1:9" s="15" customFormat="1" ht="15" customHeight="1" x14ac:dyDescent="0.2">
      <c r="A26" s="11">
        <v>903</v>
      </c>
      <c r="B26" s="12" t="s">
        <v>48</v>
      </c>
      <c r="C26" s="39"/>
      <c r="D26" s="12" t="s">
        <v>30</v>
      </c>
      <c r="E26" s="16">
        <v>612</v>
      </c>
      <c r="F26" s="14">
        <v>-410986</v>
      </c>
      <c r="G26" s="14">
        <v>0</v>
      </c>
      <c r="H26" s="14">
        <v>0</v>
      </c>
      <c r="I26" s="37"/>
    </row>
    <row r="27" spans="1:9" s="15" customFormat="1" ht="59.25" customHeight="1" x14ac:dyDescent="0.2">
      <c r="A27" s="11">
        <v>903</v>
      </c>
      <c r="B27" s="12" t="s">
        <v>31</v>
      </c>
      <c r="C27" s="17" t="s">
        <v>32</v>
      </c>
      <c r="D27" s="12" t="s">
        <v>30</v>
      </c>
      <c r="E27" s="16">
        <v>612</v>
      </c>
      <c r="F27" s="14">
        <v>551000</v>
      </c>
      <c r="G27" s="14">
        <v>0</v>
      </c>
      <c r="H27" s="14">
        <v>0</v>
      </c>
      <c r="I27" s="18" t="s">
        <v>58</v>
      </c>
    </row>
    <row r="28" spans="1:9" ht="15" customHeight="1" x14ac:dyDescent="0.35">
      <c r="A28" s="21" t="s">
        <v>6</v>
      </c>
      <c r="B28" s="22"/>
      <c r="C28" s="22"/>
      <c r="D28" s="22"/>
      <c r="E28" s="23"/>
      <c r="F28" s="5">
        <f>SUM(F21:F27)</f>
        <v>551000</v>
      </c>
      <c r="G28" s="5">
        <f>SUM(G21:G27)</f>
        <v>0</v>
      </c>
      <c r="H28" s="5">
        <f>SUM(H21:H27)</f>
        <v>0</v>
      </c>
      <c r="I28" s="8" t="s">
        <v>9</v>
      </c>
    </row>
    <row r="29" spans="1:9" ht="15" customHeight="1" x14ac:dyDescent="0.35">
      <c r="A29" s="21" t="s">
        <v>7</v>
      </c>
      <c r="B29" s="22"/>
      <c r="C29" s="22"/>
      <c r="D29" s="22"/>
      <c r="E29" s="23"/>
      <c r="F29" s="5">
        <f>F28</f>
        <v>551000</v>
      </c>
      <c r="G29" s="5">
        <f t="shared" ref="G29:H29" si="0">G28</f>
        <v>0</v>
      </c>
      <c r="H29" s="5">
        <f t="shared" si="0"/>
        <v>0</v>
      </c>
      <c r="I29" s="8" t="s">
        <v>9</v>
      </c>
    </row>
    <row r="30" spans="1:9" ht="15" customHeight="1" x14ac:dyDescent="0.2">
      <c r="A30" s="30" t="s">
        <v>52</v>
      </c>
      <c r="B30" s="31"/>
      <c r="C30" s="31"/>
      <c r="D30" s="31"/>
      <c r="E30" s="31"/>
      <c r="F30" s="31"/>
      <c r="G30" s="31"/>
      <c r="H30" s="31"/>
      <c r="I30" s="32"/>
    </row>
    <row r="31" spans="1:9" ht="15" customHeight="1" x14ac:dyDescent="0.2">
      <c r="A31" s="40" t="s">
        <v>14</v>
      </c>
      <c r="B31" s="40"/>
      <c r="C31" s="40"/>
      <c r="D31" s="40"/>
      <c r="E31" s="40"/>
      <c r="F31" s="40"/>
      <c r="G31" s="40"/>
      <c r="H31" s="40"/>
      <c r="I31" s="40"/>
    </row>
    <row r="32" spans="1:9" ht="59.25" customHeight="1" x14ac:dyDescent="0.2">
      <c r="A32" s="9">
        <v>901</v>
      </c>
      <c r="B32" s="10" t="s">
        <v>53</v>
      </c>
      <c r="C32" s="2" t="s">
        <v>55</v>
      </c>
      <c r="D32" s="10" t="s">
        <v>54</v>
      </c>
      <c r="E32" s="9">
        <v>244</v>
      </c>
      <c r="F32" s="3">
        <v>5000</v>
      </c>
      <c r="G32" s="3">
        <v>0</v>
      </c>
      <c r="H32" s="3">
        <v>0</v>
      </c>
      <c r="I32" s="4" t="s">
        <v>60</v>
      </c>
    </row>
    <row r="33" spans="1:9" ht="15" customHeight="1" x14ac:dyDescent="0.35">
      <c r="A33" s="21" t="s">
        <v>6</v>
      </c>
      <c r="B33" s="22"/>
      <c r="C33" s="22"/>
      <c r="D33" s="22"/>
      <c r="E33" s="23"/>
      <c r="F33" s="5">
        <f>SUM(F32:F32)</f>
        <v>5000</v>
      </c>
      <c r="G33" s="5">
        <f>SUM(G32:G32)</f>
        <v>0</v>
      </c>
      <c r="H33" s="5">
        <f>SUM(H32:H32)</f>
        <v>0</v>
      </c>
      <c r="I33" s="8" t="s">
        <v>9</v>
      </c>
    </row>
    <row r="34" spans="1:9" ht="15" customHeight="1" x14ac:dyDescent="0.35">
      <c r="A34" s="21" t="s">
        <v>7</v>
      </c>
      <c r="B34" s="22"/>
      <c r="C34" s="22"/>
      <c r="D34" s="22"/>
      <c r="E34" s="23"/>
      <c r="F34" s="5">
        <f>F33</f>
        <v>5000</v>
      </c>
      <c r="G34" s="5">
        <f t="shared" ref="G34" si="1">G33</f>
        <v>0</v>
      </c>
      <c r="H34" s="5">
        <f t="shared" ref="H34" si="2">H33</f>
        <v>0</v>
      </c>
      <c r="I34" s="8" t="s">
        <v>9</v>
      </c>
    </row>
    <row r="35" spans="1:9" ht="15" x14ac:dyDescent="0.35">
      <c r="A35" s="33" t="s">
        <v>8</v>
      </c>
      <c r="B35" s="34"/>
      <c r="C35" s="34"/>
      <c r="D35" s="34"/>
      <c r="E35" s="35"/>
      <c r="F35" s="6">
        <f>F11+F18+F29+F34</f>
        <v>217778</v>
      </c>
      <c r="G35" s="6">
        <f>G11+G18+G29+G34</f>
        <v>0</v>
      </c>
      <c r="H35" s="6">
        <f>H11+H18+H29+H34</f>
        <v>0</v>
      </c>
      <c r="I35" s="8" t="s">
        <v>9</v>
      </c>
    </row>
  </sheetData>
  <autoFilter ref="A4:I12"/>
  <mergeCells count="31">
    <mergeCell ref="A33:E33"/>
    <mergeCell ref="I23:I26"/>
    <mergeCell ref="C25:C26"/>
    <mergeCell ref="A34:E34"/>
    <mergeCell ref="A20:I20"/>
    <mergeCell ref="A28:E28"/>
    <mergeCell ref="A29:E29"/>
    <mergeCell ref="A30:I30"/>
    <mergeCell ref="A31:I31"/>
    <mergeCell ref="C23:C24"/>
    <mergeCell ref="A1:I1"/>
    <mergeCell ref="A5:I5"/>
    <mergeCell ref="A12:I12"/>
    <mergeCell ref="A19:I19"/>
    <mergeCell ref="A35:E3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11:E11"/>
    <mergeCell ref="A6:I6"/>
    <mergeCell ref="A10:E10"/>
    <mergeCell ref="A13:I13"/>
    <mergeCell ref="A17:E17"/>
    <mergeCell ref="A18:E18"/>
    <mergeCell ref="I21:I22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9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2020-05-28T05:51:32Z</cp:lastPrinted>
  <dcterms:created xsi:type="dcterms:W3CDTF">2006-09-16T00:00:00Z</dcterms:created>
  <dcterms:modified xsi:type="dcterms:W3CDTF">2020-05-28T05:53:03Z</dcterms:modified>
</cp:coreProperties>
</file>