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9095" windowHeight="11760"/>
  </bookViews>
  <sheets>
    <sheet name="Вельжичи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43" i="1" l="1"/>
  <c r="H42" i="1" l="1"/>
  <c r="H41" i="1" s="1"/>
  <c r="H88" i="1"/>
  <c r="H40" i="1" l="1"/>
  <c r="H63" i="1"/>
  <c r="H86" i="1"/>
  <c r="H85" i="1" s="1"/>
  <c r="H84" i="1" s="1"/>
  <c r="H83" i="1" s="1"/>
  <c r="H73" i="1"/>
  <c r="H72" i="1" s="1"/>
  <c r="H71" i="1" s="1"/>
  <c r="H48" i="1"/>
  <c r="H14" i="1"/>
  <c r="H13" i="1" s="1"/>
  <c r="H12" i="1" s="1"/>
  <c r="H81" i="1"/>
  <c r="H80" i="1" s="1"/>
  <c r="H67" i="1"/>
  <c r="H65" i="1"/>
  <c r="H53" i="1"/>
  <c r="H33" i="1"/>
  <c r="H32" i="1" s="1"/>
  <c r="H31" i="1" s="1"/>
  <c r="H30" i="1" s="1"/>
  <c r="H28" i="1" s="1"/>
  <c r="H27" i="1" s="1"/>
  <c r="H26" i="1" s="1"/>
  <c r="H19" i="1"/>
  <c r="H21" i="1"/>
  <c r="H23" i="1"/>
  <c r="H47" i="1" l="1"/>
  <c r="H70" i="1"/>
  <c r="H52" i="1"/>
  <c r="H62" i="1"/>
  <c r="H25" i="1"/>
  <c r="H18" i="1"/>
  <c r="H17" i="1" s="1"/>
  <c r="H16" i="1" s="1"/>
  <c r="H46" i="1" l="1"/>
  <c r="H51" i="1"/>
  <c r="H78" i="1"/>
  <c r="H38" i="1"/>
  <c r="H37" i="1" s="1"/>
  <c r="H36" i="1" s="1"/>
  <c r="H11" i="1"/>
  <c r="H45" i="1" l="1"/>
  <c r="H76" i="1"/>
  <c r="H77" i="1"/>
  <c r="H50" i="1"/>
  <c r="H61" i="1"/>
  <c r="H75" i="1" l="1"/>
  <c r="H60" i="1"/>
  <c r="H35" i="1" l="1"/>
  <c r="H58" i="1" l="1"/>
  <c r="H57" i="1" l="1"/>
  <c r="H56" i="1" l="1"/>
  <c r="H55" i="1" l="1"/>
  <c r="H10" i="1" l="1"/>
  <c r="H90" i="1" l="1"/>
</calcChain>
</file>

<file path=xl/sharedStrings.xml><?xml version="1.0" encoding="utf-8"?>
<sst xmlns="http://schemas.openxmlformats.org/spreadsheetml/2006/main" count="247" uniqueCount="66">
  <si>
    <t xml:space="preserve">Наименование доходов </t>
  </si>
  <si>
    <t>кассовое исполнение</t>
  </si>
  <si>
    <t>Иные межбюджетные трансферты</t>
  </si>
  <si>
    <t>ВР</t>
  </si>
  <si>
    <t>Расходы на выплату персоналу в целях обеспечения выполнения функций государственными (муниципальными органами), казенными учреждениями, органами управления государственными внебюджетными фондами</t>
  </si>
  <si>
    <t>Расходы  на выплату персоналу государственных (муниципальных) органов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</si>
  <si>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</si>
  <si>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</si>
  <si>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государственных (муниципальных) нужд</t>
  </si>
  <si>
    <t>Иные бюджетные назначения</t>
  </si>
  <si>
    <t>Уплата налогов, сборов и иных платежей</t>
  </si>
  <si>
    <t>Межбюджетные трансферты</t>
  </si>
  <si>
    <t>Резервные средства</t>
  </si>
  <si>
    <t>Информационное обеспечение деятельности органов местного самоуправления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</si>
  <si>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</si>
  <si>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</si>
  <si>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Осуществление первичного воинского учета на территориях, где отсутствуют военные комиссариаты</t>
  </si>
  <si>
    <t>Мероприятия в сфере пожарной безопасности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</si>
  <si>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</si>
  <si>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</si>
  <si>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благоустройству</t>
  </si>
  <si>
    <t>Мероприятия по работе с семьей, детьми и молодежнью</t>
  </si>
  <si>
    <t>Мероприятия по развитию физической культуры и спорта</t>
  </si>
  <si>
    <t>11</t>
  </si>
  <si>
    <t>13</t>
  </si>
  <si>
    <t>0</t>
  </si>
  <si>
    <t>Осуществление  первичного воинского учета на территориях, где отсутствуют военные комиссариаты</t>
  </si>
  <si>
    <t>НР</t>
  </si>
  <si>
    <t>МП</t>
  </si>
  <si>
    <t>ППМП</t>
  </si>
  <si>
    <t>ОМ</t>
  </si>
  <si>
    <t>ГРБС</t>
  </si>
  <si>
    <t>Руководство и управление в сфере установленных функций органов местного самоуправления</t>
  </si>
  <si>
    <t>12</t>
  </si>
  <si>
    <t>Рассходы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</si>
  <si>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Членские взносы не комерческим организациям</t>
  </si>
  <si>
    <t>14</t>
  </si>
  <si>
    <t>Иные бюджетные ассигнованя</t>
  </si>
  <si>
    <t>15</t>
  </si>
  <si>
    <t>17</t>
  </si>
  <si>
    <t>18</t>
  </si>
  <si>
    <t>19</t>
  </si>
  <si>
    <t>20</t>
  </si>
  <si>
    <t>Закупка товаров, раьот и услуг для обеспечения государственных (муниципальных) нужд</t>
  </si>
  <si>
    <t>21</t>
  </si>
  <si>
    <t>23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</si>
  <si>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</si>
  <si>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Непрограммная деятельность</t>
  </si>
  <si>
    <t>00</t>
  </si>
  <si>
    <t>Обемпечение деятельности главы муниципального образования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</si>
  <si>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</si>
  <si>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выплату персоналу государственных (муниципальных) органов</t>
  </si>
  <si>
    <t>Резервный фонд местной администрации</t>
  </si>
  <si>
    <t>Обеспечение деятельности финансовых, налоговых и таможенных органов и органов финансового (финансового- бюджетного)т надзора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</si>
  <si>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</si>
  <si>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Итого</t>
  </si>
  <si>
    <t>Обеспечение проведения выборов и референдумов</t>
  </si>
  <si>
    <t>Организация и прведение выборов и референдумов</t>
  </si>
  <si>
    <t>Комплексное социально- экономическое развитие Вельжичского сельского поселения (2019 - 2021) годы</t>
  </si>
  <si>
    <t>Выплата муниципальных пенсий (доплат к государственным пенсиям)</t>
  </si>
  <si>
    <t>16</t>
  </si>
  <si>
    <t>Вельжичская сельская администрация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</si>
  <si>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</si>
  <si>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</si>
  <si>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Приложение № 4                                                         к решению "Об исполнении бюджета Вельжичского сельского поселения Мглинского района Брянской области за 2019 год</t>
  </si>
  <si>
    <t>Распределение расходов бюджета муниципального образования Вельжичское сельское поселение, Мглинского райога, Брянской области" по целевым статьям (муниципальным программам и непрограммным направлениям деятельности), группам и подгруппам расходов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</si>
</sst>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3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40">
    <xf numFmtId="0" fontId="0" fillId="0" borderId="0" xfId="0"/>
    <xf numFmtId="0" fontId="0" fillId="0" borderId="1" xfId="0" applyBorder="1"/>
    <xf numFmtId="0" fontId="1" fillId="0" borderId="1" xfId="0" applyFont="1" applyBorder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/>
    </xf>
    <xf numFmtId="0" fontId="2" fillId="0" borderId="2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6" fillId="0" borderId="3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top" wrapText="1"/>
    </xf>
    <xf numFmtId="0" fontId="2" fillId="0" borderId="0" xfId="0" applyFont="1" applyAlignment="1"/>
    <xf numFmtId="0" fontId="9" fillId="3" borderId="0" xfId="1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</cellXfs>
  <cellStyles count="2">
    <cellStyle name="Заголовок 4" xfId="1" builtinId="19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0"/>
  <sheetViews>
    <sheetView tabSelected="1" workbookViewId="0">
      <selection activeCell="A4" sqref="A4:H4"/>
    </sheetView>
  </sheetViews>
  <sheetFormatPr defaultRowHeight="15" x14ac:dyDescent="0.25"/>
  <cols>
    <col min="1" max="1" width="46" customWidth="1"/>
    <col min="2" max="2" width="5.42578125" customWidth="1"/>
    <col min="3" max="3" width="4.5703125" customWidth="1"/>
    <col min="4" max="4" width="6.28515625" customWidth="1"/>
    <col min="5" max="5" width="4.7109375" customWidth="1"/>
    <col min="6" max="6" width="6.85546875" customWidth="1"/>
    <col min="7" max="7" width="4.85546875" customWidth="1"/>
    <col min="8" max="8" width="13.28515625" customWidth="1"/>
  </cols>
  <sheetData>
    <row r="1" spans="1:20" x14ac:dyDescent="0.25">
      <c r="A1" s="9"/>
      <c r="B1" s="9"/>
      <c r="C1" s="9"/>
      <c r="D1" s="9"/>
      <c r="E1" s="9"/>
      <c r="F1" s="9"/>
      <c r="G1" s="9"/>
      <c r="H1" s="9"/>
    </row>
    <row r="2" spans="1:20" ht="0.75" customHeight="1" x14ac:dyDescent="0.25">
      <c r="A2" s="9"/>
      <c r="B2" s="9"/>
      <c r="C2" s="9"/>
      <c r="D2" s="9"/>
      <c r="E2" s="9"/>
      <c r="F2" s="9"/>
      <c r="G2" s="9"/>
      <c r="H2" s="9"/>
    </row>
    <row r="3" spans="1:20" ht="111" customHeight="1" x14ac:dyDescent="0.25">
      <c r="A3" s="35"/>
      <c r="B3" s="35"/>
      <c r="C3" s="35"/>
      <c r="D3" s="35"/>
      <c r="E3" s="35"/>
      <c r="F3" s="38" t="s">
        <v>64</v>
      </c>
      <c r="G3" s="39"/>
      <c r="H3" s="39"/>
    </row>
    <row r="4" spans="1:20" ht="60.75" customHeight="1" x14ac:dyDescent="0.25">
      <c r="A4" s="37" t="s">
        <v>65</v>
      </c>
      <c r="B4" s="37"/>
      <c r="C4" s="37"/>
      <c r="D4" s="37"/>
      <c r="E4" s="37"/>
      <c r="F4" s="37"/>
      <c r="G4" s="37"/>
      <c r="H4" s="37"/>
    </row>
    <row r="5" spans="1:20" x14ac:dyDescent="0.25">
      <c r="A5" s="19"/>
      <c r="B5" s="19"/>
      <c r="C5" s="19"/>
      <c r="D5" s="19"/>
      <c r="E5" s="19"/>
      <c r="F5" s="19"/>
      <c r="G5" s="19"/>
      <c r="H5" s="9"/>
    </row>
    <row r="6" spans="1:20" ht="20.25" customHeight="1" x14ac:dyDescent="0.25">
      <c r="A6" s="10"/>
      <c r="B6" s="10"/>
      <c r="C6" s="10"/>
      <c r="D6" s="10"/>
      <c r="E6" s="10"/>
      <c r="F6" s="10"/>
      <c r="G6" s="10"/>
      <c r="H6" s="10"/>
    </row>
    <row r="7" spans="1:20" ht="142.5" customHeight="1" x14ac:dyDescent="0.25">
      <c r="A7" s="7" t="s">
        <v>0</v>
      </c>
      <c r="B7" s="7" t="s">
        <v>28</v>
      </c>
      <c r="C7" s="8" t="s">
        <v>29</v>
      </c>
      <c r="D7" s="7" t="s">
        <v>30</v>
      </c>
      <c r="E7" s="8" t="s">
        <v>31</v>
      </c>
      <c r="F7" s="7" t="s">
        <v>27</v>
      </c>
      <c r="G7" s="7" t="s">
        <v>3</v>
      </c>
      <c r="H7" s="8" t="s">
        <v>1</v>
      </c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x14ac:dyDescent="0.25">
      <c r="A8" s="4">
        <v>2</v>
      </c>
      <c r="B8" s="4"/>
      <c r="C8" s="4"/>
      <c r="D8" s="4"/>
      <c r="E8" s="4"/>
      <c r="F8" s="4"/>
      <c r="G8" s="4"/>
      <c r="H8" s="4">
        <v>5</v>
      </c>
    </row>
    <row r="9" spans="1:20" x14ac:dyDescent="0.25">
      <c r="A9" s="3"/>
      <c r="B9" s="7"/>
      <c r="C9" s="1"/>
      <c r="D9" s="1"/>
      <c r="E9" s="1"/>
      <c r="F9" s="1"/>
      <c r="G9" s="1"/>
      <c r="H9" s="1"/>
    </row>
    <row r="10" spans="1:20" ht="43.5" x14ac:dyDescent="0.25">
      <c r="A10" s="6" t="s">
        <v>58</v>
      </c>
      <c r="B10" s="7">
        <v>30</v>
      </c>
      <c r="C10" s="27"/>
      <c r="D10" s="27"/>
      <c r="E10" s="3"/>
      <c r="F10" s="3"/>
      <c r="G10" s="3"/>
      <c r="H10" s="15">
        <f>H11+H16+H25+H30+H35+H40+H45+H50+H55+H60+H65+H70</f>
        <v>790081.09</v>
      </c>
    </row>
    <row r="11" spans="1:20" ht="43.5" x14ac:dyDescent="0.25">
      <c r="A11" s="6" t="s">
        <v>16</v>
      </c>
      <c r="B11" s="7">
        <v>30</v>
      </c>
      <c r="C11" s="27" t="s">
        <v>25</v>
      </c>
      <c r="D11" s="27" t="s">
        <v>23</v>
      </c>
      <c r="E11" s="7"/>
      <c r="F11" s="7"/>
      <c r="G11" s="7"/>
      <c r="H11" s="14">
        <f t="shared" ref="H11:H13" si="0">H12</f>
        <v>84155.56</v>
      </c>
    </row>
    <row r="12" spans="1:20" x14ac:dyDescent="0.25">
      <c r="A12" s="5" t="s">
        <v>61</v>
      </c>
      <c r="B12" s="7">
        <v>30</v>
      </c>
      <c r="C12" s="27" t="s">
        <v>25</v>
      </c>
      <c r="D12" s="27" t="s">
        <v>23</v>
      </c>
      <c r="E12" s="17">
        <v>930</v>
      </c>
      <c r="F12" s="17"/>
      <c r="G12" s="7"/>
      <c r="H12" s="16">
        <f t="shared" si="0"/>
        <v>84155.56</v>
      </c>
    </row>
    <row r="13" spans="1:20" ht="48.75" customHeight="1" x14ac:dyDescent="0.25">
      <c r="A13" s="34" t="s">
        <v>26</v>
      </c>
      <c r="B13" s="25">
        <v>30</v>
      </c>
      <c r="C13" s="29" t="s">
        <v>25</v>
      </c>
      <c r="D13" s="29" t="s">
        <v>23</v>
      </c>
      <c r="E13" s="23">
        <v>930</v>
      </c>
      <c r="F13" s="23"/>
      <c r="G13" s="23"/>
      <c r="H13" s="16">
        <f t="shared" si="0"/>
        <v>84155.56</v>
      </c>
    </row>
    <row r="14" spans="1:20" ht="75" x14ac:dyDescent="0.25">
      <c r="A14" s="5" t="s">
        <v>4</v>
      </c>
      <c r="B14" s="8">
        <v>30</v>
      </c>
      <c r="C14" s="28" t="s">
        <v>25</v>
      </c>
      <c r="D14" s="28" t="s">
        <v>23</v>
      </c>
      <c r="E14" s="24">
        <v>930</v>
      </c>
      <c r="F14" s="24">
        <v>51180</v>
      </c>
      <c r="G14" s="24">
        <v>100</v>
      </c>
      <c r="H14" s="16">
        <f>H15</f>
        <v>84155.56</v>
      </c>
    </row>
    <row r="15" spans="1:20" ht="30" x14ac:dyDescent="0.25">
      <c r="A15" s="5" t="s">
        <v>5</v>
      </c>
      <c r="B15" s="7">
        <v>30</v>
      </c>
      <c r="C15" s="27" t="s">
        <v>25</v>
      </c>
      <c r="D15" s="27" t="s">
        <v>23</v>
      </c>
      <c r="E15" s="17">
        <v>930</v>
      </c>
      <c r="F15" s="17">
        <v>51180</v>
      </c>
      <c r="G15" s="17">
        <v>120</v>
      </c>
      <c r="H15" s="16">
        <v>84155.56</v>
      </c>
    </row>
    <row r="16" spans="1:20" ht="47.25" customHeight="1" x14ac:dyDescent="0.25">
      <c r="A16" s="6" t="s">
        <v>32</v>
      </c>
      <c r="B16" s="7">
        <v>30</v>
      </c>
      <c r="C16" s="27" t="s">
        <v>25</v>
      </c>
      <c r="D16" s="27" t="s">
        <v>33</v>
      </c>
      <c r="E16" s="7"/>
      <c r="F16" s="7"/>
      <c r="G16" s="7"/>
      <c r="H16" s="14">
        <f t="shared" ref="H16:H17" si="1">H17</f>
        <v>652815.61</v>
      </c>
    </row>
    <row r="17" spans="1:8" x14ac:dyDescent="0.25">
      <c r="A17" s="5" t="s">
        <v>61</v>
      </c>
      <c r="B17" s="8">
        <v>30</v>
      </c>
      <c r="C17" s="28" t="s">
        <v>25</v>
      </c>
      <c r="D17" s="28" t="s">
        <v>33</v>
      </c>
      <c r="E17" s="24">
        <v>930</v>
      </c>
      <c r="F17" s="24"/>
      <c r="G17" s="24"/>
      <c r="H17" s="11">
        <f t="shared" si="1"/>
        <v>652815.61</v>
      </c>
    </row>
    <row r="18" spans="1:8" ht="45" x14ac:dyDescent="0.25">
      <c r="A18" s="5" t="s">
        <v>32</v>
      </c>
      <c r="B18" s="8">
        <v>30</v>
      </c>
      <c r="C18" s="28" t="s">
        <v>25</v>
      </c>
      <c r="D18" s="28" t="s">
        <v>33</v>
      </c>
      <c r="E18" s="24">
        <v>930</v>
      </c>
      <c r="F18" s="24">
        <v>80040</v>
      </c>
      <c r="G18" s="24"/>
      <c r="H18" s="11">
        <f>H23+H21+H19</f>
        <v>652815.61</v>
      </c>
    </row>
    <row r="19" spans="1:8" ht="75" x14ac:dyDescent="0.25">
      <c r="A19" s="5" t="s">
        <v>34</v>
      </c>
      <c r="B19" s="7">
        <v>30</v>
      </c>
      <c r="C19" s="27" t="s">
        <v>25</v>
      </c>
      <c r="D19" s="27" t="s">
        <v>33</v>
      </c>
      <c r="E19" s="17">
        <v>930</v>
      </c>
      <c r="F19" s="17">
        <v>80040</v>
      </c>
      <c r="G19" s="17">
        <v>100</v>
      </c>
      <c r="H19" s="16">
        <f>H20</f>
        <v>593855.25</v>
      </c>
    </row>
    <row r="20" spans="1:8" ht="30" x14ac:dyDescent="0.25">
      <c r="A20" s="5" t="s">
        <v>6</v>
      </c>
      <c r="B20" s="7">
        <v>30</v>
      </c>
      <c r="C20" s="27" t="s">
        <v>25</v>
      </c>
      <c r="D20" s="27" t="s">
        <v>33</v>
      </c>
      <c r="E20" s="17">
        <v>930</v>
      </c>
      <c r="F20" s="17">
        <v>80040</v>
      </c>
      <c r="G20" s="17">
        <v>120</v>
      </c>
      <c r="H20" s="16">
        <v>593855.25</v>
      </c>
    </row>
    <row r="21" spans="1:8" ht="30" x14ac:dyDescent="0.25">
      <c r="A21" s="5" t="s">
        <v>14</v>
      </c>
      <c r="B21" s="8">
        <v>30</v>
      </c>
      <c r="C21" s="28" t="s">
        <v>25</v>
      </c>
      <c r="D21" s="28" t="s">
        <v>33</v>
      </c>
      <c r="E21" s="24">
        <v>930</v>
      </c>
      <c r="F21" s="24">
        <v>80040</v>
      </c>
      <c r="G21" s="24">
        <v>200</v>
      </c>
      <c r="H21" s="16">
        <f>H22</f>
        <v>49958.05</v>
      </c>
    </row>
    <row r="22" spans="1:8" ht="29.25" customHeight="1" x14ac:dyDescent="0.25">
      <c r="A22" s="5" t="s">
        <v>15</v>
      </c>
      <c r="B22" s="7">
        <v>30</v>
      </c>
      <c r="C22" s="27" t="s">
        <v>25</v>
      </c>
      <c r="D22" s="27" t="s">
        <v>33</v>
      </c>
      <c r="E22" s="17">
        <v>930</v>
      </c>
      <c r="F22" s="17">
        <v>80040</v>
      </c>
      <c r="G22" s="17">
        <v>240</v>
      </c>
      <c r="H22" s="16">
        <v>49958.05</v>
      </c>
    </row>
    <row r="23" spans="1:8" x14ac:dyDescent="0.25">
      <c r="A23" s="5" t="s">
        <v>9</v>
      </c>
      <c r="B23" s="24">
        <v>30</v>
      </c>
      <c r="C23" s="32" t="s">
        <v>25</v>
      </c>
      <c r="D23" s="32" t="s">
        <v>33</v>
      </c>
      <c r="E23" s="24">
        <v>930</v>
      </c>
      <c r="F23" s="24">
        <v>80040</v>
      </c>
      <c r="G23" s="24">
        <v>800</v>
      </c>
      <c r="H23" s="16">
        <f>H24</f>
        <v>9002.31</v>
      </c>
    </row>
    <row r="24" spans="1:8" x14ac:dyDescent="0.25">
      <c r="A24" s="2" t="s">
        <v>10</v>
      </c>
      <c r="B24" s="17">
        <v>30</v>
      </c>
      <c r="C24" s="27" t="s">
        <v>25</v>
      </c>
      <c r="D24" s="33" t="s">
        <v>33</v>
      </c>
      <c r="E24" s="17">
        <v>930</v>
      </c>
      <c r="F24" s="17">
        <v>80040</v>
      </c>
      <c r="G24" s="17">
        <v>850</v>
      </c>
      <c r="H24" s="18">
        <v>9002.31</v>
      </c>
    </row>
    <row r="25" spans="1:8" ht="30" customHeight="1" x14ac:dyDescent="0.25">
      <c r="A25" s="6" t="s">
        <v>13</v>
      </c>
      <c r="B25" s="8">
        <v>30</v>
      </c>
      <c r="C25" s="28" t="s">
        <v>25</v>
      </c>
      <c r="D25" s="28" t="s">
        <v>24</v>
      </c>
      <c r="E25" s="8"/>
      <c r="F25" s="8"/>
      <c r="G25" s="8"/>
      <c r="H25" s="12">
        <f>H26</f>
        <v>6344</v>
      </c>
    </row>
    <row r="26" spans="1:8" ht="17.25" customHeight="1" x14ac:dyDescent="0.25">
      <c r="A26" s="5" t="s">
        <v>61</v>
      </c>
      <c r="B26" s="8">
        <v>30</v>
      </c>
      <c r="C26" s="28" t="s">
        <v>25</v>
      </c>
      <c r="D26" s="32" t="s">
        <v>24</v>
      </c>
      <c r="E26" s="24">
        <v>930</v>
      </c>
      <c r="F26" s="8"/>
      <c r="G26" s="24">
        <v>0</v>
      </c>
      <c r="H26" s="11">
        <f t="shared" ref="H26" si="2">H27</f>
        <v>6344</v>
      </c>
    </row>
    <row r="27" spans="1:8" ht="30" x14ac:dyDescent="0.25">
      <c r="A27" s="5" t="s">
        <v>13</v>
      </c>
      <c r="B27" s="8">
        <v>30</v>
      </c>
      <c r="C27" s="28" t="s">
        <v>25</v>
      </c>
      <c r="D27" s="28" t="s">
        <v>24</v>
      </c>
      <c r="E27" s="24">
        <v>930</v>
      </c>
      <c r="F27" s="24">
        <v>80070</v>
      </c>
      <c r="G27" s="24"/>
      <c r="H27" s="18">
        <f>H28</f>
        <v>6344</v>
      </c>
    </row>
    <row r="28" spans="1:8" ht="30" x14ac:dyDescent="0.25">
      <c r="A28" s="5" t="s">
        <v>14</v>
      </c>
      <c r="B28" s="17">
        <v>30</v>
      </c>
      <c r="C28" s="33" t="s">
        <v>25</v>
      </c>
      <c r="D28" s="33" t="s">
        <v>24</v>
      </c>
      <c r="E28" s="17">
        <v>930</v>
      </c>
      <c r="F28" s="17">
        <v>80070</v>
      </c>
      <c r="G28" s="17">
        <v>200</v>
      </c>
      <c r="H28" s="18">
        <f t="shared" ref="H28" si="3">H29</f>
        <v>6344</v>
      </c>
    </row>
    <row r="29" spans="1:8" ht="29.25" customHeight="1" x14ac:dyDescent="0.25">
      <c r="A29" s="5" t="s">
        <v>15</v>
      </c>
      <c r="B29" s="24">
        <v>30</v>
      </c>
      <c r="C29" s="32" t="s">
        <v>25</v>
      </c>
      <c r="D29" s="32" t="s">
        <v>24</v>
      </c>
      <c r="E29" s="24">
        <v>930</v>
      </c>
      <c r="F29" s="24">
        <v>80070</v>
      </c>
      <c r="G29" s="24">
        <v>240</v>
      </c>
      <c r="H29" s="11">
        <v>6344</v>
      </c>
    </row>
    <row r="30" spans="1:8" ht="30" customHeight="1" x14ac:dyDescent="0.25">
      <c r="A30" s="6" t="s">
        <v>35</v>
      </c>
      <c r="B30" s="8">
        <v>30</v>
      </c>
      <c r="C30" s="28" t="s">
        <v>25</v>
      </c>
      <c r="D30" s="28" t="s">
        <v>36</v>
      </c>
      <c r="E30" s="24"/>
      <c r="F30" s="24"/>
      <c r="G30" s="24"/>
      <c r="H30" s="12">
        <f t="shared" ref="H30" si="4">H31</f>
        <v>4000</v>
      </c>
    </row>
    <row r="31" spans="1:8" ht="24.75" customHeight="1" x14ac:dyDescent="0.25">
      <c r="A31" s="5" t="s">
        <v>61</v>
      </c>
      <c r="B31" s="24">
        <v>30</v>
      </c>
      <c r="C31" s="32" t="s">
        <v>25</v>
      </c>
      <c r="D31" s="32" t="s">
        <v>36</v>
      </c>
      <c r="E31" s="24">
        <v>930</v>
      </c>
      <c r="F31" s="24"/>
      <c r="G31" s="24">
        <v>0</v>
      </c>
      <c r="H31" s="11">
        <f t="shared" ref="H31" si="5">H32</f>
        <v>4000</v>
      </c>
    </row>
    <row r="32" spans="1:8" ht="21" customHeight="1" x14ac:dyDescent="0.25">
      <c r="A32" s="5" t="s">
        <v>35</v>
      </c>
      <c r="B32" s="24">
        <v>30</v>
      </c>
      <c r="C32" s="32" t="s">
        <v>25</v>
      </c>
      <c r="D32" s="32" t="s">
        <v>36</v>
      </c>
      <c r="E32" s="24">
        <v>930</v>
      </c>
      <c r="F32" s="24">
        <v>81410</v>
      </c>
      <c r="G32" s="24"/>
      <c r="H32" s="11">
        <f>H33</f>
        <v>4000</v>
      </c>
    </row>
    <row r="33" spans="1:8" x14ac:dyDescent="0.25">
      <c r="A33" s="5" t="s">
        <v>37</v>
      </c>
      <c r="B33" s="24">
        <v>30</v>
      </c>
      <c r="C33" s="32" t="s">
        <v>25</v>
      </c>
      <c r="D33" s="32" t="s">
        <v>36</v>
      </c>
      <c r="E33" s="24">
        <v>930</v>
      </c>
      <c r="F33" s="24">
        <v>81410</v>
      </c>
      <c r="G33" s="24">
        <v>800</v>
      </c>
      <c r="H33" s="11">
        <f t="shared" ref="H33" si="6">H34</f>
        <v>4000</v>
      </c>
    </row>
    <row r="34" spans="1:8" x14ac:dyDescent="0.25">
      <c r="A34" s="5" t="s">
        <v>10</v>
      </c>
      <c r="B34" s="24">
        <v>30</v>
      </c>
      <c r="C34" s="32" t="s">
        <v>25</v>
      </c>
      <c r="D34" s="32" t="s">
        <v>36</v>
      </c>
      <c r="E34" s="24">
        <v>930</v>
      </c>
      <c r="F34" s="24">
        <v>81410</v>
      </c>
      <c r="G34" s="24">
        <v>850</v>
      </c>
      <c r="H34" s="18">
        <v>4000</v>
      </c>
    </row>
    <row r="35" spans="1:8" ht="29.25" x14ac:dyDescent="0.25">
      <c r="A35" s="6" t="s">
        <v>17</v>
      </c>
      <c r="B35" s="7">
        <v>30</v>
      </c>
      <c r="C35" s="27" t="s">
        <v>25</v>
      </c>
      <c r="D35" s="27" t="s">
        <v>38</v>
      </c>
      <c r="E35" s="7"/>
      <c r="F35" s="7"/>
      <c r="G35" s="7"/>
      <c r="H35" s="14">
        <f t="shared" ref="H35:H37" si="7">H36</f>
        <v>1400</v>
      </c>
    </row>
    <row r="36" spans="1:8" x14ac:dyDescent="0.25">
      <c r="A36" s="5" t="s">
        <v>61</v>
      </c>
      <c r="B36" s="24">
        <v>30</v>
      </c>
      <c r="C36" s="32" t="s">
        <v>25</v>
      </c>
      <c r="D36" s="32" t="s">
        <v>38</v>
      </c>
      <c r="E36" s="24">
        <v>930</v>
      </c>
      <c r="F36" s="24"/>
      <c r="G36" s="24"/>
      <c r="H36" s="16">
        <f t="shared" si="7"/>
        <v>1400</v>
      </c>
    </row>
    <row r="37" spans="1:8" ht="18.75" customHeight="1" x14ac:dyDescent="0.25">
      <c r="A37" s="5" t="s">
        <v>17</v>
      </c>
      <c r="B37" s="24">
        <v>30</v>
      </c>
      <c r="C37" s="28" t="s">
        <v>25</v>
      </c>
      <c r="D37" s="32" t="s">
        <v>38</v>
      </c>
      <c r="E37" s="24">
        <v>930</v>
      </c>
      <c r="F37" s="24">
        <v>81140</v>
      </c>
      <c r="G37" s="24"/>
      <c r="H37" s="16">
        <f t="shared" si="7"/>
        <v>1400</v>
      </c>
    </row>
    <row r="38" spans="1:8" ht="27.75" customHeight="1" x14ac:dyDescent="0.25">
      <c r="A38" s="5" t="s">
        <v>14</v>
      </c>
      <c r="B38" s="24">
        <v>30</v>
      </c>
      <c r="C38" s="32" t="s">
        <v>25</v>
      </c>
      <c r="D38" s="32" t="s">
        <v>38</v>
      </c>
      <c r="E38" s="24">
        <v>930</v>
      </c>
      <c r="F38" s="24">
        <v>81140</v>
      </c>
      <c r="G38" s="24">
        <v>200</v>
      </c>
      <c r="H38" s="16">
        <f t="shared" ref="H38" si="8">H39</f>
        <v>1400</v>
      </c>
    </row>
    <row r="39" spans="1:8" ht="47.25" customHeight="1" x14ac:dyDescent="0.25">
      <c r="A39" s="5" t="s">
        <v>15</v>
      </c>
      <c r="B39" s="24">
        <v>30</v>
      </c>
      <c r="C39" s="32" t="s">
        <v>25</v>
      </c>
      <c r="D39" s="32" t="s">
        <v>38</v>
      </c>
      <c r="E39" s="24">
        <v>930</v>
      </c>
      <c r="F39" s="24">
        <v>81140</v>
      </c>
      <c r="G39" s="24">
        <v>240</v>
      </c>
      <c r="H39" s="16">
        <v>1400</v>
      </c>
    </row>
    <row r="40" spans="1:8" ht="31.5" customHeight="1" x14ac:dyDescent="0.25">
      <c r="A40" s="6" t="s">
        <v>59</v>
      </c>
      <c r="B40" s="8">
        <v>30</v>
      </c>
      <c r="C40" s="28" t="s">
        <v>25</v>
      </c>
      <c r="D40" s="28" t="s">
        <v>60</v>
      </c>
      <c r="E40" s="8"/>
      <c r="F40" s="8"/>
      <c r="G40" s="8"/>
      <c r="H40" s="12">
        <f t="shared" ref="H40:H43" si="9">H41</f>
        <v>39985.919999999998</v>
      </c>
    </row>
    <row r="41" spans="1:8" ht="26.25" customHeight="1" x14ac:dyDescent="0.25">
      <c r="A41" s="6" t="s">
        <v>61</v>
      </c>
      <c r="B41" s="8">
        <v>30</v>
      </c>
      <c r="C41" s="28" t="s">
        <v>25</v>
      </c>
      <c r="D41" s="28" t="s">
        <v>60</v>
      </c>
      <c r="E41" s="8">
        <v>930</v>
      </c>
      <c r="F41" s="8">
        <v>82450</v>
      </c>
      <c r="G41" s="8"/>
      <c r="H41" s="14">
        <f t="shared" si="9"/>
        <v>39985.919999999998</v>
      </c>
    </row>
    <row r="42" spans="1:8" ht="29.25" customHeight="1" x14ac:dyDescent="0.25">
      <c r="A42" s="5" t="s">
        <v>59</v>
      </c>
      <c r="B42" s="24">
        <v>30</v>
      </c>
      <c r="C42" s="32" t="s">
        <v>25</v>
      </c>
      <c r="D42" s="32" t="s">
        <v>60</v>
      </c>
      <c r="E42" s="24">
        <v>930</v>
      </c>
      <c r="F42" s="24">
        <v>82450</v>
      </c>
      <c r="G42" s="24"/>
      <c r="H42" s="14">
        <f t="shared" si="9"/>
        <v>39985.919999999998</v>
      </c>
    </row>
    <row r="43" spans="1:8" ht="29.25" customHeight="1" x14ac:dyDescent="0.25">
      <c r="A43" s="5" t="s">
        <v>62</v>
      </c>
      <c r="B43" s="24">
        <v>30</v>
      </c>
      <c r="C43" s="32" t="s">
        <v>25</v>
      </c>
      <c r="D43" s="32" t="s">
        <v>60</v>
      </c>
      <c r="E43" s="24">
        <v>930</v>
      </c>
      <c r="F43" s="24">
        <v>82450</v>
      </c>
      <c r="G43" s="24">
        <v>300</v>
      </c>
      <c r="H43" s="16">
        <f t="shared" si="9"/>
        <v>39985.919999999998</v>
      </c>
    </row>
    <row r="44" spans="1:8" ht="29.25" customHeight="1" x14ac:dyDescent="0.25">
      <c r="A44" s="5" t="s">
        <v>63</v>
      </c>
      <c r="B44" s="24">
        <v>30</v>
      </c>
      <c r="C44" s="32" t="s">
        <v>25</v>
      </c>
      <c r="D44" s="32" t="s">
        <v>60</v>
      </c>
      <c r="E44" s="24">
        <v>930</v>
      </c>
      <c r="F44" s="24">
        <v>82450</v>
      </c>
      <c r="G44" s="24">
        <v>320</v>
      </c>
      <c r="H44" s="16">
        <v>39985.919999999998</v>
      </c>
    </row>
    <row r="45" spans="1:8" ht="19.5" customHeight="1" x14ac:dyDescent="0.25">
      <c r="A45" s="6" t="s">
        <v>18</v>
      </c>
      <c r="B45" s="8">
        <v>30</v>
      </c>
      <c r="C45" s="28" t="s">
        <v>25</v>
      </c>
      <c r="D45" s="28" t="s">
        <v>39</v>
      </c>
      <c r="E45" s="8"/>
      <c r="F45" s="8"/>
      <c r="G45" s="8"/>
      <c r="H45" s="12">
        <f t="shared" ref="H45" si="10">H46</f>
        <v>0</v>
      </c>
    </row>
    <row r="46" spans="1:8" x14ac:dyDescent="0.25">
      <c r="A46" s="5" t="s">
        <v>61</v>
      </c>
      <c r="B46" s="24">
        <v>30</v>
      </c>
      <c r="C46" s="32" t="s">
        <v>25</v>
      </c>
      <c r="D46" s="32" t="s">
        <v>39</v>
      </c>
      <c r="E46" s="24">
        <v>930</v>
      </c>
      <c r="F46" s="24"/>
      <c r="G46" s="24"/>
      <c r="H46" s="11">
        <f t="shared" ref="H46:H47" si="11">H47</f>
        <v>0</v>
      </c>
    </row>
    <row r="47" spans="1:8" x14ac:dyDescent="0.25">
      <c r="A47" s="5" t="s">
        <v>18</v>
      </c>
      <c r="B47" s="24">
        <v>30</v>
      </c>
      <c r="C47" s="32" t="s">
        <v>25</v>
      </c>
      <c r="D47" s="32" t="s">
        <v>39</v>
      </c>
      <c r="E47" s="24">
        <v>930</v>
      </c>
      <c r="F47" s="24">
        <v>81690</v>
      </c>
      <c r="G47" s="24"/>
      <c r="H47" s="11">
        <f t="shared" si="11"/>
        <v>0</v>
      </c>
    </row>
    <row r="48" spans="1:8" ht="33" customHeight="1" x14ac:dyDescent="0.25">
      <c r="A48" s="5" t="s">
        <v>14</v>
      </c>
      <c r="B48" s="17">
        <v>30</v>
      </c>
      <c r="C48" s="33" t="s">
        <v>25</v>
      </c>
      <c r="D48" s="33" t="s">
        <v>39</v>
      </c>
      <c r="E48" s="17">
        <v>930</v>
      </c>
      <c r="F48" s="17">
        <v>81690</v>
      </c>
      <c r="G48" s="17">
        <v>200</v>
      </c>
      <c r="H48" s="18">
        <f t="shared" ref="H48" si="12">H49</f>
        <v>0</v>
      </c>
    </row>
    <row r="49" spans="1:8" ht="33" customHeight="1" x14ac:dyDescent="0.25">
      <c r="A49" s="5" t="s">
        <v>15</v>
      </c>
      <c r="B49" s="17">
        <v>30</v>
      </c>
      <c r="C49" s="33" t="s">
        <v>25</v>
      </c>
      <c r="D49" s="33" t="s">
        <v>39</v>
      </c>
      <c r="E49" s="17">
        <v>930</v>
      </c>
      <c r="F49" s="17">
        <v>81690</v>
      </c>
      <c r="G49" s="17">
        <v>240</v>
      </c>
      <c r="H49" s="18">
        <v>0</v>
      </c>
    </row>
    <row r="50" spans="1:8" ht="29.25" x14ac:dyDescent="0.25">
      <c r="A50" s="6" t="s">
        <v>19</v>
      </c>
      <c r="B50" s="8">
        <v>30</v>
      </c>
      <c r="C50" s="28" t="s">
        <v>25</v>
      </c>
      <c r="D50" s="28" t="s">
        <v>40</v>
      </c>
      <c r="E50" s="8"/>
      <c r="F50" s="8"/>
      <c r="G50" s="8"/>
      <c r="H50" s="12">
        <f t="shared" ref="H50" si="13">H51</f>
        <v>0</v>
      </c>
    </row>
    <row r="51" spans="1:8" x14ac:dyDescent="0.25">
      <c r="A51" s="5" t="s">
        <v>61</v>
      </c>
      <c r="B51" s="24">
        <v>30</v>
      </c>
      <c r="C51" s="32" t="s">
        <v>25</v>
      </c>
      <c r="D51" s="32" t="s">
        <v>40</v>
      </c>
      <c r="E51" s="24">
        <v>930</v>
      </c>
      <c r="F51" s="24"/>
      <c r="G51" s="24"/>
      <c r="H51" s="11">
        <f t="shared" ref="H51:H53" si="14">H52</f>
        <v>0</v>
      </c>
    </row>
    <row r="52" spans="1:8" ht="31.5" x14ac:dyDescent="0.25">
      <c r="A52" s="20" t="s">
        <v>19</v>
      </c>
      <c r="B52" s="22">
        <v>30</v>
      </c>
      <c r="C52" s="26" t="s">
        <v>25</v>
      </c>
      <c r="D52" s="26" t="s">
        <v>40</v>
      </c>
      <c r="E52" s="30">
        <v>930</v>
      </c>
      <c r="F52" s="30">
        <v>81710</v>
      </c>
      <c r="G52" s="22"/>
      <c r="H52" s="31">
        <f t="shared" si="14"/>
        <v>0</v>
      </c>
    </row>
    <row r="53" spans="1:8" ht="30" x14ac:dyDescent="0.25">
      <c r="A53" s="5" t="s">
        <v>14</v>
      </c>
      <c r="B53" s="7">
        <v>30</v>
      </c>
      <c r="C53" s="27" t="s">
        <v>25</v>
      </c>
      <c r="D53" s="27" t="s">
        <v>40</v>
      </c>
      <c r="E53" s="17">
        <v>930</v>
      </c>
      <c r="F53" s="17">
        <v>81710</v>
      </c>
      <c r="G53" s="17">
        <v>200</v>
      </c>
      <c r="H53" s="17">
        <f t="shared" si="14"/>
        <v>0</v>
      </c>
    </row>
    <row r="54" spans="1:8" ht="45" x14ac:dyDescent="0.25">
      <c r="A54" s="5" t="s">
        <v>15</v>
      </c>
      <c r="B54" s="7">
        <v>30</v>
      </c>
      <c r="C54" s="27" t="s">
        <v>25</v>
      </c>
      <c r="D54" s="27" t="s">
        <v>40</v>
      </c>
      <c r="E54" s="17">
        <v>930</v>
      </c>
      <c r="F54" s="17">
        <v>81710</v>
      </c>
      <c r="G54" s="17">
        <v>240</v>
      </c>
      <c r="H54" s="17">
        <v>0</v>
      </c>
    </row>
    <row r="55" spans="1:8" x14ac:dyDescent="0.25">
      <c r="A55" s="6" t="s">
        <v>20</v>
      </c>
      <c r="B55" s="7">
        <v>30</v>
      </c>
      <c r="C55" s="27" t="s">
        <v>25</v>
      </c>
      <c r="D55" s="27" t="s">
        <v>41</v>
      </c>
      <c r="E55" s="7"/>
      <c r="F55" s="7"/>
      <c r="G55" s="7"/>
      <c r="H55" s="13">
        <f t="shared" ref="H55:H56" si="15">H56</f>
        <v>780</v>
      </c>
    </row>
    <row r="56" spans="1:8" x14ac:dyDescent="0.25">
      <c r="A56" s="5" t="s">
        <v>61</v>
      </c>
      <c r="B56" s="17">
        <v>30</v>
      </c>
      <c r="C56" s="33" t="s">
        <v>25</v>
      </c>
      <c r="D56" s="33" t="s">
        <v>41</v>
      </c>
      <c r="E56" s="17">
        <v>930</v>
      </c>
      <c r="F56" s="17"/>
      <c r="G56" s="17"/>
      <c r="H56" s="18">
        <f t="shared" si="15"/>
        <v>780</v>
      </c>
    </row>
    <row r="57" spans="1:8" x14ac:dyDescent="0.25">
      <c r="A57" s="5" t="s">
        <v>20</v>
      </c>
      <c r="B57" s="17">
        <v>30</v>
      </c>
      <c r="C57" s="33" t="s">
        <v>25</v>
      </c>
      <c r="D57" s="33" t="s">
        <v>41</v>
      </c>
      <c r="E57" s="17">
        <v>930</v>
      </c>
      <c r="F57" s="17">
        <v>81730</v>
      </c>
      <c r="G57" s="17"/>
      <c r="H57" s="18">
        <f t="shared" ref="H57" si="16">H58</f>
        <v>780</v>
      </c>
    </row>
    <row r="58" spans="1:8" ht="30" x14ac:dyDescent="0.25">
      <c r="A58" s="5" t="s">
        <v>14</v>
      </c>
      <c r="B58" s="17">
        <v>30</v>
      </c>
      <c r="C58" s="33" t="s">
        <v>25</v>
      </c>
      <c r="D58" s="33" t="s">
        <v>41</v>
      </c>
      <c r="E58" s="17">
        <v>930</v>
      </c>
      <c r="F58" s="17">
        <v>81730</v>
      </c>
      <c r="G58" s="17">
        <v>200</v>
      </c>
      <c r="H58" s="18">
        <f t="shared" ref="H58" si="17">H59</f>
        <v>780</v>
      </c>
    </row>
    <row r="59" spans="1:8" ht="30.75" customHeight="1" x14ac:dyDescent="0.25">
      <c r="A59" s="5" t="s">
        <v>15</v>
      </c>
      <c r="B59" s="17">
        <v>30</v>
      </c>
      <c r="C59" s="33" t="s">
        <v>25</v>
      </c>
      <c r="D59" s="33" t="s">
        <v>41</v>
      </c>
      <c r="E59" s="17">
        <v>930</v>
      </c>
      <c r="F59" s="17">
        <v>81730</v>
      </c>
      <c r="G59" s="17">
        <v>240</v>
      </c>
      <c r="H59" s="18">
        <v>780</v>
      </c>
    </row>
    <row r="60" spans="1:8" ht="29.25" x14ac:dyDescent="0.25">
      <c r="A60" s="6" t="s">
        <v>22</v>
      </c>
      <c r="B60" s="7">
        <v>30</v>
      </c>
      <c r="C60" s="27" t="s">
        <v>25</v>
      </c>
      <c r="D60" s="27" t="s">
        <v>42</v>
      </c>
      <c r="E60" s="17"/>
      <c r="F60" s="17"/>
      <c r="G60" s="17"/>
      <c r="H60" s="13">
        <f t="shared" ref="H60" si="18">H61</f>
        <v>0</v>
      </c>
    </row>
    <row r="61" spans="1:8" x14ac:dyDescent="0.25">
      <c r="A61" s="5" t="s">
        <v>61</v>
      </c>
      <c r="B61" s="17">
        <v>30</v>
      </c>
      <c r="C61" s="33" t="s">
        <v>25</v>
      </c>
      <c r="D61" s="33" t="s">
        <v>42</v>
      </c>
      <c r="E61" s="17">
        <v>930</v>
      </c>
      <c r="F61" s="17"/>
      <c r="G61" s="17"/>
      <c r="H61" s="18">
        <f>H62</f>
        <v>0</v>
      </c>
    </row>
    <row r="62" spans="1:8" ht="30" x14ac:dyDescent="0.25">
      <c r="A62" s="5" t="s">
        <v>22</v>
      </c>
      <c r="B62" s="17">
        <v>30</v>
      </c>
      <c r="C62" s="33" t="s">
        <v>25</v>
      </c>
      <c r="D62" s="33" t="s">
        <v>42</v>
      </c>
      <c r="E62" s="17">
        <v>930</v>
      </c>
      <c r="F62" s="17">
        <v>82300</v>
      </c>
      <c r="G62" s="17"/>
      <c r="H62" s="18">
        <f>H63</f>
        <v>0</v>
      </c>
    </row>
    <row r="63" spans="1:8" ht="30" x14ac:dyDescent="0.25">
      <c r="A63" s="5" t="s">
        <v>43</v>
      </c>
      <c r="B63" s="17">
        <v>30</v>
      </c>
      <c r="C63" s="33" t="s">
        <v>25</v>
      </c>
      <c r="D63" s="33" t="s">
        <v>42</v>
      </c>
      <c r="E63" s="17">
        <v>930</v>
      </c>
      <c r="F63" s="17">
        <v>82300</v>
      </c>
      <c r="G63" s="17">
        <v>200</v>
      </c>
      <c r="H63" s="18">
        <f t="shared" ref="H63" si="19">H64</f>
        <v>0</v>
      </c>
    </row>
    <row r="64" spans="1:8" ht="29.25" customHeight="1" x14ac:dyDescent="0.25">
      <c r="A64" s="5" t="s">
        <v>15</v>
      </c>
      <c r="B64" s="17">
        <v>30</v>
      </c>
      <c r="C64" s="33" t="s">
        <v>25</v>
      </c>
      <c r="D64" s="33" t="s">
        <v>42</v>
      </c>
      <c r="E64" s="17">
        <v>930</v>
      </c>
      <c r="F64" s="17">
        <v>82300</v>
      </c>
      <c r="G64" s="17">
        <v>240</v>
      </c>
      <c r="H64" s="18">
        <v>0</v>
      </c>
    </row>
    <row r="65" spans="1:8" ht="29.25" x14ac:dyDescent="0.25">
      <c r="A65" s="6" t="s">
        <v>21</v>
      </c>
      <c r="B65" s="7">
        <v>30</v>
      </c>
      <c r="C65" s="27" t="s">
        <v>25</v>
      </c>
      <c r="D65" s="27" t="s">
        <v>44</v>
      </c>
      <c r="E65" s="7"/>
      <c r="F65" s="7"/>
      <c r="G65" s="7"/>
      <c r="H65" s="13">
        <f t="shared" ref="H65" si="20">H66</f>
        <v>0</v>
      </c>
    </row>
    <row r="66" spans="1:8" x14ac:dyDescent="0.25">
      <c r="A66" s="5" t="s">
        <v>61</v>
      </c>
      <c r="B66" s="7">
        <v>30</v>
      </c>
      <c r="C66" s="27" t="s">
        <v>25</v>
      </c>
      <c r="D66" s="27" t="s">
        <v>44</v>
      </c>
      <c r="E66" s="17">
        <v>930</v>
      </c>
      <c r="F66" s="17"/>
      <c r="G66" s="17"/>
      <c r="H66" s="18">
        <v>0</v>
      </c>
    </row>
    <row r="67" spans="1:8" ht="30" x14ac:dyDescent="0.25">
      <c r="A67" s="5" t="s">
        <v>21</v>
      </c>
      <c r="B67" s="17">
        <v>30</v>
      </c>
      <c r="C67" s="33" t="s">
        <v>25</v>
      </c>
      <c r="D67" s="33" t="s">
        <v>44</v>
      </c>
      <c r="E67" s="17">
        <v>930</v>
      </c>
      <c r="F67" s="17">
        <v>82360</v>
      </c>
      <c r="G67" s="17"/>
      <c r="H67" s="18">
        <f t="shared" ref="H67" si="21">H69+H68</f>
        <v>0</v>
      </c>
    </row>
    <row r="68" spans="1:8" ht="30" x14ac:dyDescent="0.25">
      <c r="A68" s="5" t="s">
        <v>7</v>
      </c>
      <c r="B68" s="17">
        <v>30</v>
      </c>
      <c r="C68" s="33" t="s">
        <v>25</v>
      </c>
      <c r="D68" s="33" t="s">
        <v>44</v>
      </c>
      <c r="E68" s="17">
        <v>930</v>
      </c>
      <c r="F68" s="17">
        <v>82360</v>
      </c>
      <c r="G68" s="17">
        <v>200</v>
      </c>
      <c r="H68" s="18">
        <v>0</v>
      </c>
    </row>
    <row r="69" spans="1:8" ht="30" x14ac:dyDescent="0.25">
      <c r="A69" s="5" t="s">
        <v>8</v>
      </c>
      <c r="B69" s="17">
        <v>30</v>
      </c>
      <c r="C69" s="33" t="s">
        <v>25</v>
      </c>
      <c r="D69" s="33" t="s">
        <v>44</v>
      </c>
      <c r="E69" s="17">
        <v>930</v>
      </c>
      <c r="F69" s="17">
        <v>82360</v>
      </c>
      <c r="G69" s="17">
        <v>240</v>
      </c>
      <c r="H69" s="18">
        <v>0</v>
      </c>
    </row>
    <row r="70" spans="1:8" x14ac:dyDescent="0.25">
      <c r="A70" s="3" t="s">
        <v>11</v>
      </c>
      <c r="B70" s="7">
        <v>30</v>
      </c>
      <c r="C70" s="27" t="s">
        <v>25</v>
      </c>
      <c r="D70" s="27" t="s">
        <v>45</v>
      </c>
      <c r="E70" s="7"/>
      <c r="F70" s="7"/>
      <c r="G70" s="7"/>
      <c r="H70" s="13">
        <f t="shared" ref="H70" si="22">H71</f>
        <v>600</v>
      </c>
    </row>
    <row r="71" spans="1:8" x14ac:dyDescent="0.25">
      <c r="A71" s="5" t="s">
        <v>61</v>
      </c>
      <c r="B71" s="7">
        <v>30</v>
      </c>
      <c r="C71" s="27" t="s">
        <v>25</v>
      </c>
      <c r="D71" s="27" t="s">
        <v>45</v>
      </c>
      <c r="E71" s="17">
        <v>930</v>
      </c>
      <c r="F71" s="17"/>
      <c r="G71" s="17"/>
      <c r="H71" s="18">
        <f t="shared" ref="H71" si="23">H72</f>
        <v>600</v>
      </c>
    </row>
    <row r="72" spans="1:8" x14ac:dyDescent="0.25">
      <c r="A72" s="5" t="s">
        <v>11</v>
      </c>
      <c r="B72" s="17">
        <v>30</v>
      </c>
      <c r="C72" s="33" t="s">
        <v>25</v>
      </c>
      <c r="D72" s="33" t="s">
        <v>45</v>
      </c>
      <c r="E72" s="17">
        <v>930</v>
      </c>
      <c r="F72" s="17">
        <v>84400</v>
      </c>
      <c r="G72" s="17"/>
      <c r="H72" s="18">
        <f>H73</f>
        <v>600</v>
      </c>
    </row>
    <row r="73" spans="1:8" ht="60" customHeight="1" x14ac:dyDescent="0.25">
      <c r="A73" s="5" t="s">
        <v>46</v>
      </c>
      <c r="B73" s="17">
        <v>30</v>
      </c>
      <c r="C73" s="33" t="s">
        <v>25</v>
      </c>
      <c r="D73" s="33" t="s">
        <v>45</v>
      </c>
      <c r="E73" s="17">
        <v>930</v>
      </c>
      <c r="F73" s="17">
        <v>84400</v>
      </c>
      <c r="G73" s="17">
        <v>500</v>
      </c>
      <c r="H73" s="18">
        <f>H74</f>
        <v>600</v>
      </c>
    </row>
    <row r="74" spans="1:8" x14ac:dyDescent="0.25">
      <c r="A74" s="2" t="s">
        <v>2</v>
      </c>
      <c r="B74" s="17">
        <v>30</v>
      </c>
      <c r="C74" s="33" t="s">
        <v>25</v>
      </c>
      <c r="D74" s="33" t="s">
        <v>45</v>
      </c>
      <c r="E74" s="17">
        <v>930</v>
      </c>
      <c r="F74" s="17">
        <v>84400</v>
      </c>
      <c r="G74" s="17">
        <v>540</v>
      </c>
      <c r="H74" s="18">
        <v>600</v>
      </c>
    </row>
    <row r="75" spans="1:8" x14ac:dyDescent="0.25">
      <c r="A75" s="6" t="s">
        <v>47</v>
      </c>
      <c r="B75" s="7">
        <v>30</v>
      </c>
      <c r="C75" s="27"/>
      <c r="D75" s="27"/>
      <c r="E75" s="7"/>
      <c r="F75" s="7"/>
      <c r="G75" s="7"/>
      <c r="H75" s="13">
        <f t="shared" ref="H75" si="24">H76</f>
        <v>360989.12</v>
      </c>
    </row>
    <row r="76" spans="1:8" x14ac:dyDescent="0.25">
      <c r="A76" s="6" t="s">
        <v>61</v>
      </c>
      <c r="B76" s="7">
        <v>30</v>
      </c>
      <c r="C76" s="27" t="s">
        <v>25</v>
      </c>
      <c r="D76" s="27" t="s">
        <v>48</v>
      </c>
      <c r="E76" s="7">
        <v>930</v>
      </c>
      <c r="F76" s="7"/>
      <c r="G76" s="7"/>
      <c r="H76" s="13">
        <f t="shared" ref="H76" si="25">H78+H80+H83+H88</f>
        <v>360989.12</v>
      </c>
    </row>
    <row r="77" spans="1:8" ht="29.25" x14ac:dyDescent="0.25">
      <c r="A77" s="6" t="s">
        <v>49</v>
      </c>
      <c r="B77" s="7">
        <v>30</v>
      </c>
      <c r="C77" s="27" t="s">
        <v>25</v>
      </c>
      <c r="D77" s="27" t="s">
        <v>48</v>
      </c>
      <c r="E77" s="7">
        <v>930</v>
      </c>
      <c r="F77" s="7">
        <v>80010</v>
      </c>
      <c r="G77" s="7"/>
      <c r="H77" s="7">
        <f>H78</f>
        <v>357136.12</v>
      </c>
    </row>
    <row r="78" spans="1:8" ht="75" x14ac:dyDescent="0.25">
      <c r="A78" s="5" t="s">
        <v>50</v>
      </c>
      <c r="B78" s="17">
        <v>30</v>
      </c>
      <c r="C78" s="33" t="s">
        <v>25</v>
      </c>
      <c r="D78" s="33" t="s">
        <v>48</v>
      </c>
      <c r="E78" s="17">
        <v>930</v>
      </c>
      <c r="F78" s="17">
        <v>80010</v>
      </c>
      <c r="G78" s="17">
        <v>100</v>
      </c>
      <c r="H78" s="17">
        <f t="shared" ref="H78" si="26">H79</f>
        <v>357136.12</v>
      </c>
    </row>
    <row r="79" spans="1:8" ht="30" x14ac:dyDescent="0.25">
      <c r="A79" s="5" t="s">
        <v>51</v>
      </c>
      <c r="B79" s="17">
        <v>30</v>
      </c>
      <c r="C79" s="33" t="s">
        <v>25</v>
      </c>
      <c r="D79" s="33" t="s">
        <v>48</v>
      </c>
      <c r="E79" s="17">
        <v>930</v>
      </c>
      <c r="F79" s="17">
        <v>80010</v>
      </c>
      <c r="G79" s="17">
        <v>120</v>
      </c>
      <c r="H79" s="17">
        <v>357136.12</v>
      </c>
    </row>
    <row r="80" spans="1:8" x14ac:dyDescent="0.25">
      <c r="A80" s="6" t="s">
        <v>52</v>
      </c>
      <c r="B80" s="7">
        <v>30</v>
      </c>
      <c r="C80" s="27" t="s">
        <v>25</v>
      </c>
      <c r="D80" s="27" t="s">
        <v>48</v>
      </c>
      <c r="E80" s="7"/>
      <c r="F80" s="7"/>
      <c r="G80" s="7"/>
      <c r="H80" s="13">
        <f t="shared" ref="H80" si="27">H81</f>
        <v>0</v>
      </c>
    </row>
    <row r="81" spans="1:8" x14ac:dyDescent="0.25">
      <c r="A81" s="5" t="s">
        <v>37</v>
      </c>
      <c r="B81" s="17">
        <v>30</v>
      </c>
      <c r="C81" s="33" t="s">
        <v>25</v>
      </c>
      <c r="D81" s="33" t="s">
        <v>48</v>
      </c>
      <c r="E81" s="17">
        <v>930</v>
      </c>
      <c r="F81" s="17">
        <v>83030</v>
      </c>
      <c r="G81" s="17">
        <v>800</v>
      </c>
      <c r="H81" s="18">
        <f t="shared" ref="H81" si="28">H82</f>
        <v>0</v>
      </c>
    </row>
    <row r="82" spans="1:8" x14ac:dyDescent="0.25">
      <c r="A82" s="5" t="s">
        <v>12</v>
      </c>
      <c r="B82" s="17">
        <v>30</v>
      </c>
      <c r="C82" s="33" t="s">
        <v>25</v>
      </c>
      <c r="D82" s="33" t="s">
        <v>48</v>
      </c>
      <c r="E82" s="17">
        <v>930</v>
      </c>
      <c r="F82" s="17">
        <v>83030</v>
      </c>
      <c r="G82" s="17">
        <v>870</v>
      </c>
      <c r="H82" s="18">
        <v>0</v>
      </c>
    </row>
    <row r="83" spans="1:8" ht="57.75" x14ac:dyDescent="0.25">
      <c r="A83" s="6" t="s">
        <v>53</v>
      </c>
      <c r="B83" s="7">
        <v>30</v>
      </c>
      <c r="C83" s="27" t="s">
        <v>25</v>
      </c>
      <c r="D83" s="27" t="s">
        <v>48</v>
      </c>
      <c r="E83" s="7">
        <v>930</v>
      </c>
      <c r="F83" s="7"/>
      <c r="G83" s="7"/>
      <c r="H83" s="13">
        <f t="shared" ref="H83:H86" si="29">H84</f>
        <v>2400</v>
      </c>
    </row>
    <row r="84" spans="1:8" ht="60" x14ac:dyDescent="0.25">
      <c r="A84" s="5" t="s">
        <v>54</v>
      </c>
      <c r="B84" s="17">
        <v>30</v>
      </c>
      <c r="C84" s="33" t="s">
        <v>25</v>
      </c>
      <c r="D84" s="33" t="s">
        <v>48</v>
      </c>
      <c r="E84" s="17">
        <v>930</v>
      </c>
      <c r="F84" s="17">
        <v>84200</v>
      </c>
      <c r="G84" s="17"/>
      <c r="H84" s="18">
        <f t="shared" si="29"/>
        <v>2400</v>
      </c>
    </row>
    <row r="85" spans="1:8" x14ac:dyDescent="0.25">
      <c r="A85" s="5" t="s">
        <v>11</v>
      </c>
      <c r="B85" s="17">
        <v>30</v>
      </c>
      <c r="C85" s="33" t="s">
        <v>25</v>
      </c>
      <c r="D85" s="33" t="s">
        <v>48</v>
      </c>
      <c r="E85" s="17">
        <v>930</v>
      </c>
      <c r="F85" s="17">
        <v>84200</v>
      </c>
      <c r="G85" s="17"/>
      <c r="H85" s="18">
        <f t="shared" si="29"/>
        <v>2400</v>
      </c>
    </row>
    <row r="86" spans="1:8" ht="58.5" customHeight="1" x14ac:dyDescent="0.25">
      <c r="A86" s="5" t="s">
        <v>46</v>
      </c>
      <c r="B86" s="17">
        <v>30</v>
      </c>
      <c r="C86" s="33" t="s">
        <v>25</v>
      </c>
      <c r="D86" s="33" t="s">
        <v>48</v>
      </c>
      <c r="E86" s="17">
        <v>930</v>
      </c>
      <c r="F86" s="17">
        <v>84200</v>
      </c>
      <c r="G86" s="17">
        <v>500</v>
      </c>
      <c r="H86" s="18">
        <f t="shared" si="29"/>
        <v>2400</v>
      </c>
    </row>
    <row r="87" spans="1:8" x14ac:dyDescent="0.25">
      <c r="A87" s="5" t="s">
        <v>2</v>
      </c>
      <c r="B87" s="17">
        <v>30</v>
      </c>
      <c r="C87" s="33" t="s">
        <v>25</v>
      </c>
      <c r="D87" s="33" t="s">
        <v>48</v>
      </c>
      <c r="E87" s="17">
        <v>930</v>
      </c>
      <c r="F87" s="17">
        <v>84200</v>
      </c>
      <c r="G87" s="17">
        <v>540</v>
      </c>
      <c r="H87" s="18">
        <v>2400</v>
      </c>
    </row>
    <row r="88" spans="1:8" ht="29.25" x14ac:dyDescent="0.25">
      <c r="A88" s="6" t="s">
        <v>56</v>
      </c>
      <c r="B88" s="7">
        <v>30</v>
      </c>
      <c r="C88" s="27" t="s">
        <v>25</v>
      </c>
      <c r="D88" s="27" t="s">
        <v>48</v>
      </c>
      <c r="E88" s="7">
        <v>930</v>
      </c>
      <c r="F88" s="7">
        <v>80060</v>
      </c>
      <c r="G88" s="7">
        <v>800</v>
      </c>
      <c r="H88" s="13">
        <f>H89</f>
        <v>1453</v>
      </c>
    </row>
    <row r="89" spans="1:8" ht="30" x14ac:dyDescent="0.25">
      <c r="A89" s="5" t="s">
        <v>57</v>
      </c>
      <c r="B89" s="17">
        <v>30</v>
      </c>
      <c r="C89" s="33" t="s">
        <v>25</v>
      </c>
      <c r="D89" s="33" t="s">
        <v>48</v>
      </c>
      <c r="E89" s="17">
        <v>930</v>
      </c>
      <c r="F89" s="17">
        <v>80060</v>
      </c>
      <c r="G89" s="17">
        <v>880</v>
      </c>
      <c r="H89" s="18">
        <v>1453</v>
      </c>
    </row>
    <row r="90" spans="1:8" x14ac:dyDescent="0.25">
      <c r="A90" s="21" t="s">
        <v>55</v>
      </c>
      <c r="B90" s="2"/>
      <c r="C90" s="2"/>
      <c r="D90" s="2"/>
      <c r="E90" s="2"/>
      <c r="F90" s="2"/>
      <c r="G90" s="2"/>
      <c r="H90" s="14">
        <f>H10+H75</f>
        <v>1151070.21</v>
      </c>
    </row>
  </sheetData>
  <mergeCells count="2">
    <mergeCell ref="A4:H4"/>
    <mergeCell ref="F3:H3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Вельжичи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2020-03-25T06:36:28Z</cp:lastPrinted>
  <dcterms:created xsi:type="dcterms:W3CDTF">2020-02-17T08:56:38Z</dcterms:created>
  <dcterms:modified xsi:type="dcterms:W3CDTF">2020-03-25T06:36:52Z</dcterms:modified>
</cp:coreProperties>
</file>