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calcPr calcId="114210"/>
</workbook>
</file>

<file path=xl/calcChain.xml><?xml version="1.0" encoding="utf-8"?>
<calcChain xmlns="http://schemas.openxmlformats.org/spreadsheetml/2006/main">
  <c r="I74" i="1"/>
  <c r="J74"/>
  <c r="I73"/>
  <c r="I72"/>
  <c r="J73"/>
  <c r="J72"/>
  <c r="H73"/>
  <c r="H72"/>
  <c r="H71"/>
  <c r="H74"/>
  <c r="I69"/>
  <c r="I68"/>
  <c r="I67"/>
  <c r="I66"/>
  <c r="I65"/>
  <c r="J69"/>
  <c r="J68"/>
  <c r="J67"/>
  <c r="J66"/>
  <c r="J65"/>
  <c r="H69"/>
  <c r="H68"/>
  <c r="H67"/>
  <c r="H66"/>
  <c r="H65"/>
  <c r="I32"/>
  <c r="I31"/>
  <c r="I30"/>
  <c r="I29"/>
  <c r="J32"/>
  <c r="J31"/>
  <c r="J30"/>
  <c r="J29"/>
  <c r="H32"/>
  <c r="H31"/>
  <c r="H30"/>
  <c r="H29"/>
  <c r="I27"/>
  <c r="I26"/>
  <c r="J27"/>
  <c r="J26"/>
  <c r="H27"/>
  <c r="H26"/>
  <c r="H77"/>
  <c r="H76"/>
  <c r="I50"/>
  <c r="I49"/>
  <c r="I48"/>
  <c r="I47"/>
  <c r="J50"/>
  <c r="J49"/>
  <c r="J48"/>
  <c r="J47"/>
  <c r="H50"/>
  <c r="H49"/>
  <c r="H48"/>
  <c r="H47"/>
  <c r="I45"/>
  <c r="I44"/>
  <c r="I43"/>
  <c r="I42"/>
  <c r="J45"/>
  <c r="J44"/>
  <c r="J43"/>
  <c r="J42"/>
  <c r="H45"/>
  <c r="H44"/>
  <c r="I39"/>
  <c r="I38"/>
  <c r="I37"/>
  <c r="I36"/>
  <c r="I35"/>
  <c r="J39"/>
  <c r="J38"/>
  <c r="J37"/>
  <c r="J36"/>
  <c r="J35"/>
  <c r="H39"/>
  <c r="H38"/>
  <c r="H37"/>
  <c r="H36"/>
  <c r="H35"/>
  <c r="J41"/>
  <c r="J34"/>
  <c r="I41"/>
  <c r="I34"/>
  <c r="H43"/>
  <c r="H42"/>
  <c r="H41"/>
  <c r="H34"/>
  <c r="I63"/>
  <c r="I62"/>
  <c r="I61"/>
  <c r="J63"/>
  <c r="J62"/>
  <c r="J61"/>
  <c r="H63"/>
  <c r="H62"/>
  <c r="H61"/>
  <c r="I58"/>
  <c r="J58"/>
  <c r="I56"/>
  <c r="J56"/>
  <c r="H56"/>
  <c r="H58"/>
  <c r="J60"/>
  <c r="I60"/>
  <c r="H60"/>
  <c r="H55"/>
  <c r="J55"/>
  <c r="I55"/>
  <c r="I81"/>
  <c r="I80"/>
  <c r="I79"/>
  <c r="J81"/>
  <c r="J80"/>
  <c r="J79"/>
  <c r="H81"/>
  <c r="H80"/>
  <c r="I24"/>
  <c r="I23"/>
  <c r="I22"/>
  <c r="I21"/>
  <c r="I20"/>
  <c r="J24"/>
  <c r="J23"/>
  <c r="J22"/>
  <c r="J21"/>
  <c r="J20"/>
  <c r="H24"/>
  <c r="H23"/>
  <c r="H22"/>
  <c r="H21"/>
  <c r="H20"/>
  <c r="H79"/>
  <c r="J54"/>
  <c r="J53"/>
  <c r="J52"/>
  <c r="H54"/>
  <c r="H53"/>
  <c r="H52"/>
  <c r="I54"/>
  <c r="I53"/>
  <c r="I52"/>
  <c r="J71"/>
  <c r="I71"/>
  <c r="I83"/>
  <c r="H83"/>
  <c r="J83"/>
</calcChain>
</file>

<file path=xl/sharedStrings.xml><?xml version="1.0" encoding="utf-8"?>
<sst xmlns="http://schemas.openxmlformats.org/spreadsheetml/2006/main" count="447" uniqueCount="108">
  <si>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</si>
  <si>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</si>
  <si>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</si>
  <si>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</si>
  <si>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</si>
  <si>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</si>
  <si>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</si>
  <si>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</si>
  <si>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</si>
  <si>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</si>
  <si>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</si>
  <si>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</si>
  <si>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</si>
  <si>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</si>
  <si>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</si>
  <si>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</si>
  <si>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</si>
  <si>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</si>
  <si>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</si>
  <si>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</si>
  <si>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</si>
  <si>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</si>
  <si>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</si>
  <si>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</si>
  <si>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Создание условий для эффективного исполнения полномочий администрации Мглинского района</t>
  </si>
  <si>
    <t>0</t>
  </si>
  <si>
    <t>11</t>
  </si>
  <si>
    <t>Администрация Мглинского  района</t>
  </si>
  <si>
    <t>901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</si>
  <si>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</si>
  <si>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</si>
  <si>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</si>
  <si>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</si>
  <si>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</si>
  <si>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</si>
  <si>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</si>
  <si>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</si>
  <si>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</si>
  <si>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</si>
  <si>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</si>
  <si>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</si>
  <si>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</si>
  <si>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</si>
  <si>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</si>
  <si>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</si>
  <si>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</si>
  <si>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Отдел образования администрации Мглинского района</t>
  </si>
  <si>
    <t>903</t>
  </si>
  <si>
    <t>41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</si>
  <si>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</si>
  <si>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</si>
  <si>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</si>
  <si>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</si>
  <si>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</si>
  <si>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Строительство и архитектура в Мглинском районе</t>
  </si>
  <si>
    <t>02</t>
  </si>
  <si>
    <t>Подпрограмма "Модернизация объектов коммунальной инфраструктуры"</t>
  </si>
  <si>
    <t>Модернизация объектов коммунальной инфраструктуры</t>
  </si>
  <si>
    <t>81740</t>
  </si>
  <si>
    <t>Подпрограмма "Комплексное развитие систем коммунальной инфраструктуры Мглинского района"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</si>
  <si>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</si>
  <si>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</si>
  <si>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Комплексное развитие систем коммунальной инфраструктуры</t>
  </si>
  <si>
    <t>Программа "Развитие образования Мглинского района"</t>
  </si>
  <si>
    <t>06</t>
  </si>
  <si>
    <t>Реализация государственной политики в сфере образования на территории Мглинского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</si>
  <si>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</si>
  <si>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</si>
  <si>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</si>
  <si>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Общеобразовательные организации</t>
  </si>
  <si>
    <t>80310</t>
  </si>
  <si>
    <t>Финансовый отдел администрации Мглинского района</t>
  </si>
  <si>
    <t>905</t>
  </si>
  <si>
    <t>Непрограммная деятельность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</si>
  <si>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</si>
  <si>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</si>
  <si>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</si>
  <si>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</si>
  <si>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</si>
  <si>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</si>
  <si>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</si>
  <si>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</si>
  <si>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</si>
  <si>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Изменение распределения  расходов бюджета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</si>
  <si>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</si>
  <si>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</si>
  <si>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</si>
  <si>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4</t>
  </si>
  <si>
    <t>Членские взносы некоммерческим организациям</t>
  </si>
  <si>
    <t>81410</t>
  </si>
  <si>
    <t>Уплата налогов, сборов и иных платежей</t>
  </si>
  <si>
    <t>850</t>
  </si>
  <si>
    <t>Проведение Всероссийской переписи населения 2020 года</t>
  </si>
  <si>
    <t>Субвенция на проведение Всероссийской переписи населения 2020 года</t>
  </si>
  <si>
    <t>Реализация мероприятий по землеустройству и землепользованию сельских поселений района</t>
  </si>
  <si>
    <t>Мероприятия по землепользованию и землеустройству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</si>
  <si>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</si>
  <si>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</si>
  <si>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</si>
  <si>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21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</si>
  <si>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</si>
  <si>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</si>
  <si>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 xml:space="preserve">                Приложение № 9.2</t>
  </si>
  <si>
    <t>Организация проведения выборов и референдумов</t>
  </si>
  <si>
    <t>80060</t>
  </si>
  <si>
    <t xml:space="preserve">Специальные расходы </t>
  </si>
  <si>
    <t>880</t>
  </si>
  <si>
    <t>от 02 июня  2020  года   № 6-76</t>
  </si>
</sst>
</file>

<file path=xl/styles.xml><?xml version="1.0" encoding="utf-8"?>
<styleSheet xmlns="http://schemas.openxmlformats.org/spreadsheetml/2006/main">
  <fonts count="8">
    <font>
      <sz val="10"/>
      <color rgb="FF000000"/>
      <name val="Times New Roman"/>
    </font>
    <font>
      <sz val="12"/>
      <color indexed="8"/>
      <name val="Times New Roman"/>
    </font>
    <font>
      <b/>
      <sz val="12"/>
      <color indexed="8"/>
      <name val="Times New Roman"/>
    </font>
    <font>
      <sz val="13.5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7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6" fillId="0" borderId="2" xfId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4" fontId="6" fillId="0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right" wrapText="1"/>
    </xf>
    <xf numFmtId="0" fontId="6" fillId="3" borderId="2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83"/>
  <sheetViews>
    <sheetView tabSelected="1" workbookViewId="0">
      <selection activeCell="G3" sqref="G3:J5"/>
    </sheetView>
  </sheetViews>
  <sheetFormatPr defaultRowHeight="12.75"/>
  <cols>
    <col min="1" max="1" width="42.5" customWidth="1"/>
    <col min="2" max="2" width="6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>
      <c r="G2" s="12"/>
      <c r="H2" s="12"/>
      <c r="I2" s="30" t="s">
        <v>87</v>
      </c>
      <c r="J2" s="30"/>
    </row>
    <row r="3" spans="1:10" ht="17.25">
      <c r="G3" s="31" t="s">
        <v>84</v>
      </c>
      <c r="H3" s="31"/>
      <c r="I3" s="31"/>
      <c r="J3" s="31"/>
    </row>
    <row r="4" spans="1:10" ht="17.25">
      <c r="G4" s="31" t="s">
        <v>85</v>
      </c>
      <c r="H4" s="31"/>
      <c r="I4" s="31"/>
      <c r="J4" s="31"/>
    </row>
    <row r="5" spans="1:10" ht="17.25">
      <c r="G5" s="32" t="s">
        <v>86</v>
      </c>
      <c r="H5" s="32"/>
      <c r="I5" s="32"/>
      <c r="J5" s="32"/>
    </row>
    <row r="6" spans="1:10" ht="17.25">
      <c r="G6" s="32" t="s">
        <v>81</v>
      </c>
      <c r="H6" s="32"/>
      <c r="I6" s="32"/>
      <c r="J6" s="32"/>
    </row>
    <row r="7" spans="1:10" ht="17.25">
      <c r="G7" s="12"/>
      <c r="H7" s="29" t="s">
        <v>107</v>
      </c>
      <c r="I7" s="29"/>
      <c r="J7" s="29"/>
    </row>
    <row r="9" spans="1:10">
      <c r="A9" t="s">
        <v>0</v>
      </c>
    </row>
    <row r="10" spans="1:10" ht="17.25">
      <c r="G10" s="12"/>
      <c r="H10" s="12"/>
      <c r="I10" s="30" t="s">
        <v>102</v>
      </c>
      <c r="J10" s="30"/>
    </row>
    <row r="11" spans="1:10" ht="17.25">
      <c r="G11" s="31" t="s">
        <v>79</v>
      </c>
      <c r="H11" s="31"/>
      <c r="I11" s="31"/>
      <c r="J11" s="31"/>
    </row>
    <row r="12" spans="1:10" ht="17.25" customHeight="1">
      <c r="G12" s="32" t="s">
        <v>80</v>
      </c>
      <c r="H12" s="32"/>
      <c r="I12" s="32"/>
      <c r="J12" s="32"/>
    </row>
    <row r="13" spans="1:10" ht="17.25" customHeight="1">
      <c r="G13" s="32" t="s">
        <v>81</v>
      </c>
      <c r="H13" s="32"/>
      <c r="I13" s="32"/>
      <c r="J13" s="32"/>
    </row>
    <row r="14" spans="1:10" ht="15.95" customHeight="1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12"/>
      <c r="H14" s="29" t="s">
        <v>82</v>
      </c>
      <c r="I14" s="29"/>
      <c r="J14" s="29"/>
    </row>
    <row r="15" spans="1:10" ht="15.95" customHeight="1">
      <c r="A15" s="1"/>
      <c r="B15" s="1"/>
      <c r="C15" s="1"/>
      <c r="D15" s="1"/>
      <c r="E15" s="2"/>
      <c r="F15" s="2"/>
      <c r="G15" s="12"/>
      <c r="H15" s="13"/>
      <c r="I15" s="13"/>
      <c r="J15" s="13"/>
    </row>
    <row r="16" spans="1:10" ht="32.25" customHeight="1">
      <c r="A16" s="33" t="s">
        <v>83</v>
      </c>
      <c r="B16" s="33"/>
      <c r="C16" s="33"/>
      <c r="D16" s="33"/>
      <c r="E16" s="33"/>
      <c r="F16" s="33"/>
      <c r="G16" s="33"/>
      <c r="H16" s="33"/>
      <c r="I16" s="33"/>
      <c r="J16" s="33"/>
    </row>
    <row r="17" spans="1:10" ht="15" customHeight="1">
      <c r="A17" s="34" t="s">
        <v>1</v>
      </c>
      <c r="B17" s="34"/>
      <c r="C17" s="34"/>
      <c r="D17" s="34"/>
      <c r="E17" s="34"/>
      <c r="F17" s="34"/>
      <c r="G17" s="34"/>
      <c r="H17" s="34"/>
      <c r="I17" s="34"/>
      <c r="J17" s="34"/>
    </row>
    <row r="18" spans="1:10" ht="28.15" customHeight="1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  <c r="I18" s="3" t="s">
        <v>10</v>
      </c>
      <c r="J18" s="3" t="s">
        <v>11</v>
      </c>
    </row>
    <row r="19" spans="1:10" ht="20.85" customHeight="1">
      <c r="A19" s="3" t="s">
        <v>12</v>
      </c>
      <c r="B19" s="3" t="s">
        <v>13</v>
      </c>
      <c r="C19" s="3" t="s">
        <v>14</v>
      </c>
      <c r="D19" s="3" t="s">
        <v>15</v>
      </c>
      <c r="E19" s="3" t="s">
        <v>16</v>
      </c>
      <c r="F19" s="3" t="s">
        <v>17</v>
      </c>
      <c r="G19" s="3" t="s">
        <v>18</v>
      </c>
      <c r="H19" s="3" t="s">
        <v>19</v>
      </c>
      <c r="I19" s="3" t="s">
        <v>20</v>
      </c>
      <c r="J19" s="3" t="s">
        <v>21</v>
      </c>
    </row>
    <row r="20" spans="1:10" ht="64.5" customHeight="1">
      <c r="A20" s="4" t="s">
        <v>22</v>
      </c>
      <c r="B20" s="5" t="s">
        <v>23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f>H21+H29</f>
        <v>-338222</v>
      </c>
      <c r="I20" s="7">
        <f>I21+I29</f>
        <v>0</v>
      </c>
      <c r="J20" s="7">
        <f>J21+J29</f>
        <v>0</v>
      </c>
    </row>
    <row r="21" spans="1:10" ht="64.5" customHeight="1">
      <c r="A21" s="4" t="s">
        <v>24</v>
      </c>
      <c r="B21" s="5" t="s">
        <v>23</v>
      </c>
      <c r="C21" s="5" t="s">
        <v>25</v>
      </c>
      <c r="D21" s="5" t="s">
        <v>26</v>
      </c>
      <c r="E21" s="6" t="s">
        <v>0</v>
      </c>
      <c r="F21" s="6" t="s">
        <v>0</v>
      </c>
      <c r="G21" s="6" t="s">
        <v>0</v>
      </c>
      <c r="H21" s="7">
        <f>H22+H26</f>
        <v>-563724</v>
      </c>
      <c r="I21" s="7">
        <f t="shared" ref="I21:J24" si="0">I22</f>
        <v>0</v>
      </c>
      <c r="J21" s="7">
        <f t="shared" si="0"/>
        <v>0</v>
      </c>
    </row>
    <row r="22" spans="1:10" ht="32.25" customHeight="1">
      <c r="A22" s="4" t="s">
        <v>27</v>
      </c>
      <c r="B22" s="5" t="s">
        <v>23</v>
      </c>
      <c r="C22" s="5" t="s">
        <v>25</v>
      </c>
      <c r="D22" s="5" t="s">
        <v>26</v>
      </c>
      <c r="E22" s="5" t="s">
        <v>28</v>
      </c>
      <c r="F22" s="8" t="s">
        <v>0</v>
      </c>
      <c r="G22" s="8" t="s">
        <v>0</v>
      </c>
      <c r="H22" s="7">
        <f>H23</f>
        <v>-558724</v>
      </c>
      <c r="I22" s="7">
        <f t="shared" si="0"/>
        <v>0</v>
      </c>
      <c r="J22" s="7">
        <f t="shared" si="0"/>
        <v>0</v>
      </c>
    </row>
    <row r="23" spans="1:10" ht="48.95" customHeight="1">
      <c r="A23" s="9" t="s">
        <v>33</v>
      </c>
      <c r="B23" s="3" t="s">
        <v>23</v>
      </c>
      <c r="C23" s="3" t="s">
        <v>25</v>
      </c>
      <c r="D23" s="3" t="s">
        <v>26</v>
      </c>
      <c r="E23" s="3" t="s">
        <v>28</v>
      </c>
      <c r="F23" s="3" t="s">
        <v>34</v>
      </c>
      <c r="G23" s="10" t="s">
        <v>0</v>
      </c>
      <c r="H23" s="11">
        <f>H24</f>
        <v>-558724</v>
      </c>
      <c r="I23" s="11">
        <f t="shared" si="0"/>
        <v>0</v>
      </c>
      <c r="J23" s="11">
        <f t="shared" si="0"/>
        <v>0</v>
      </c>
    </row>
    <row r="24" spans="1:10" ht="48.95" customHeight="1">
      <c r="A24" s="9" t="s">
        <v>35</v>
      </c>
      <c r="B24" s="3" t="s">
        <v>23</v>
      </c>
      <c r="C24" s="3" t="s">
        <v>25</v>
      </c>
      <c r="D24" s="3" t="s">
        <v>26</v>
      </c>
      <c r="E24" s="3" t="s">
        <v>28</v>
      </c>
      <c r="F24" s="3" t="s">
        <v>34</v>
      </c>
      <c r="G24" s="3" t="s">
        <v>36</v>
      </c>
      <c r="H24" s="11">
        <f>H25</f>
        <v>-558724</v>
      </c>
      <c r="I24" s="11">
        <f t="shared" si="0"/>
        <v>0</v>
      </c>
      <c r="J24" s="11">
        <f t="shared" si="0"/>
        <v>0</v>
      </c>
    </row>
    <row r="25" spans="1:10" ht="64.5" customHeight="1">
      <c r="A25" s="9" t="s">
        <v>37</v>
      </c>
      <c r="B25" s="3" t="s">
        <v>23</v>
      </c>
      <c r="C25" s="3" t="s">
        <v>25</v>
      </c>
      <c r="D25" s="3" t="s">
        <v>26</v>
      </c>
      <c r="E25" s="3" t="s">
        <v>28</v>
      </c>
      <c r="F25" s="3" t="s">
        <v>34</v>
      </c>
      <c r="G25" s="3" t="s">
        <v>38</v>
      </c>
      <c r="H25" s="11">
        <v>-558724</v>
      </c>
      <c r="I25" s="11">
        <v>0</v>
      </c>
      <c r="J25" s="11">
        <v>0</v>
      </c>
    </row>
    <row r="26" spans="1:10" ht="42" customHeight="1">
      <c r="A26" s="9" t="s">
        <v>88</v>
      </c>
      <c r="B26" s="3" t="s">
        <v>23</v>
      </c>
      <c r="C26" s="3" t="s">
        <v>25</v>
      </c>
      <c r="D26" s="3" t="s">
        <v>26</v>
      </c>
      <c r="E26" s="3" t="s">
        <v>28</v>
      </c>
      <c r="F26" s="3" t="s">
        <v>89</v>
      </c>
      <c r="G26" s="10" t="s">
        <v>0</v>
      </c>
      <c r="H26" s="11">
        <f t="shared" ref="H26:J27" si="1">H27</f>
        <v>-5000</v>
      </c>
      <c r="I26" s="11">
        <f t="shared" si="1"/>
        <v>0</v>
      </c>
      <c r="J26" s="11">
        <f t="shared" si="1"/>
        <v>0</v>
      </c>
    </row>
    <row r="27" spans="1:10" ht="29.25" customHeight="1">
      <c r="A27" s="9" t="s">
        <v>39</v>
      </c>
      <c r="B27" s="3" t="s">
        <v>23</v>
      </c>
      <c r="C27" s="3" t="s">
        <v>25</v>
      </c>
      <c r="D27" s="3" t="s">
        <v>26</v>
      </c>
      <c r="E27" s="3" t="s">
        <v>28</v>
      </c>
      <c r="F27" s="3" t="s">
        <v>89</v>
      </c>
      <c r="G27" s="3" t="s">
        <v>40</v>
      </c>
      <c r="H27" s="11">
        <f t="shared" si="1"/>
        <v>-5000</v>
      </c>
      <c r="I27" s="11">
        <f t="shared" si="1"/>
        <v>0</v>
      </c>
      <c r="J27" s="11">
        <f t="shared" si="1"/>
        <v>0</v>
      </c>
    </row>
    <row r="28" spans="1:10" ht="39" customHeight="1">
      <c r="A28" s="9" t="s">
        <v>90</v>
      </c>
      <c r="B28" s="3" t="s">
        <v>23</v>
      </c>
      <c r="C28" s="3" t="s">
        <v>25</v>
      </c>
      <c r="D28" s="3" t="s">
        <v>26</v>
      </c>
      <c r="E28" s="3" t="s">
        <v>28</v>
      </c>
      <c r="F28" s="3" t="s">
        <v>89</v>
      </c>
      <c r="G28" s="3" t="s">
        <v>91</v>
      </c>
      <c r="H28" s="11">
        <v>-5000</v>
      </c>
      <c r="I28" s="11">
        <v>0</v>
      </c>
      <c r="J28" s="11">
        <v>0</v>
      </c>
    </row>
    <row r="29" spans="1:10" ht="55.5" customHeight="1">
      <c r="A29" s="4" t="s">
        <v>93</v>
      </c>
      <c r="B29" s="5" t="s">
        <v>23</v>
      </c>
      <c r="C29" s="5" t="s">
        <v>25</v>
      </c>
      <c r="D29" s="5">
        <v>14</v>
      </c>
      <c r="E29" s="6" t="s">
        <v>0</v>
      </c>
      <c r="F29" s="6" t="s">
        <v>0</v>
      </c>
      <c r="G29" s="6" t="s">
        <v>0</v>
      </c>
      <c r="H29" s="7">
        <f>H30</f>
        <v>225502</v>
      </c>
      <c r="I29" s="7">
        <f t="shared" ref="I29:J32" si="2">I30</f>
        <v>0</v>
      </c>
      <c r="J29" s="7">
        <f t="shared" si="2"/>
        <v>0</v>
      </c>
    </row>
    <row r="30" spans="1:10" ht="30.75" customHeight="1">
      <c r="A30" s="4" t="s">
        <v>27</v>
      </c>
      <c r="B30" s="5" t="s">
        <v>23</v>
      </c>
      <c r="C30" s="5" t="s">
        <v>25</v>
      </c>
      <c r="D30" s="5">
        <v>14</v>
      </c>
      <c r="E30" s="5" t="s">
        <v>28</v>
      </c>
      <c r="F30" s="8" t="s">
        <v>0</v>
      </c>
      <c r="G30" s="8" t="s">
        <v>0</v>
      </c>
      <c r="H30" s="7">
        <f>H31</f>
        <v>225502</v>
      </c>
      <c r="I30" s="7">
        <f t="shared" si="2"/>
        <v>0</v>
      </c>
      <c r="J30" s="7">
        <f t="shared" si="2"/>
        <v>0</v>
      </c>
    </row>
    <row r="31" spans="1:10" ht="45.75" customHeight="1">
      <c r="A31" s="9" t="s">
        <v>92</v>
      </c>
      <c r="B31" s="3" t="s">
        <v>23</v>
      </c>
      <c r="C31" s="3" t="s">
        <v>25</v>
      </c>
      <c r="D31" s="3">
        <v>14</v>
      </c>
      <c r="E31" s="3" t="s">
        <v>28</v>
      </c>
      <c r="F31" s="3">
        <v>54690</v>
      </c>
      <c r="G31" s="10" t="s">
        <v>0</v>
      </c>
      <c r="H31" s="11">
        <f>H32</f>
        <v>225502</v>
      </c>
      <c r="I31" s="11">
        <f t="shared" si="2"/>
        <v>0</v>
      </c>
      <c r="J31" s="11">
        <f t="shared" si="2"/>
        <v>0</v>
      </c>
    </row>
    <row r="32" spans="1:10" ht="59.25" customHeight="1">
      <c r="A32" s="9" t="s">
        <v>35</v>
      </c>
      <c r="B32" s="3" t="s">
        <v>23</v>
      </c>
      <c r="C32" s="3" t="s">
        <v>25</v>
      </c>
      <c r="D32" s="3">
        <v>14</v>
      </c>
      <c r="E32" s="3" t="s">
        <v>28</v>
      </c>
      <c r="F32" s="3">
        <v>54690</v>
      </c>
      <c r="G32" s="3" t="s">
        <v>36</v>
      </c>
      <c r="H32" s="11">
        <f>H33</f>
        <v>225502</v>
      </c>
      <c r="I32" s="11">
        <f t="shared" si="2"/>
        <v>0</v>
      </c>
      <c r="J32" s="11">
        <f t="shared" si="2"/>
        <v>0</v>
      </c>
    </row>
    <row r="33" spans="1:10" ht="56.25" customHeight="1">
      <c r="A33" s="9" t="s">
        <v>37</v>
      </c>
      <c r="B33" s="3" t="s">
        <v>23</v>
      </c>
      <c r="C33" s="3" t="s">
        <v>25</v>
      </c>
      <c r="D33" s="3">
        <v>14</v>
      </c>
      <c r="E33" s="3" t="s">
        <v>28</v>
      </c>
      <c r="F33" s="3">
        <v>54690</v>
      </c>
      <c r="G33" s="3" t="s">
        <v>38</v>
      </c>
      <c r="H33" s="11">
        <v>225502</v>
      </c>
      <c r="I33" s="11">
        <v>0</v>
      </c>
      <c r="J33" s="11">
        <v>0</v>
      </c>
    </row>
    <row r="34" spans="1:10" ht="32.25" customHeight="1">
      <c r="A34" s="4" t="s">
        <v>54</v>
      </c>
      <c r="B34" s="5" t="s">
        <v>55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7">
        <f>H35+H41</f>
        <v>0</v>
      </c>
      <c r="I34" s="7">
        <f>I35+I41</f>
        <v>0</v>
      </c>
      <c r="J34" s="7">
        <f>J35+J41</f>
        <v>0</v>
      </c>
    </row>
    <row r="35" spans="1:10" ht="48.95" customHeight="1">
      <c r="A35" s="4" t="s">
        <v>56</v>
      </c>
      <c r="B35" s="5" t="s">
        <v>55</v>
      </c>
      <c r="C35" s="5" t="s">
        <v>15</v>
      </c>
      <c r="D35" s="5" t="s">
        <v>0</v>
      </c>
      <c r="E35" s="6" t="s">
        <v>0</v>
      </c>
      <c r="F35" s="6" t="s">
        <v>0</v>
      </c>
      <c r="G35" s="6" t="s">
        <v>0</v>
      </c>
      <c r="H35" s="7">
        <f t="shared" ref="H35:J39" si="3">H36</f>
        <v>366369</v>
      </c>
      <c r="I35" s="7">
        <f t="shared" si="3"/>
        <v>0</v>
      </c>
      <c r="J35" s="7">
        <f t="shared" si="3"/>
        <v>0</v>
      </c>
    </row>
    <row r="36" spans="1:10" ht="35.25" customHeight="1">
      <c r="A36" s="4" t="s">
        <v>57</v>
      </c>
      <c r="B36" s="5" t="s">
        <v>55</v>
      </c>
      <c r="C36" s="5" t="s">
        <v>15</v>
      </c>
      <c r="D36" s="5" t="s">
        <v>48</v>
      </c>
      <c r="E36" s="6" t="s">
        <v>0</v>
      </c>
      <c r="F36" s="6" t="s">
        <v>0</v>
      </c>
      <c r="G36" s="6" t="s">
        <v>0</v>
      </c>
      <c r="H36" s="7">
        <f t="shared" si="3"/>
        <v>366369</v>
      </c>
      <c r="I36" s="7">
        <f t="shared" si="3"/>
        <v>0</v>
      </c>
      <c r="J36" s="7">
        <f t="shared" si="3"/>
        <v>0</v>
      </c>
    </row>
    <row r="37" spans="1:10" ht="32.25" customHeight="1">
      <c r="A37" s="4" t="s">
        <v>27</v>
      </c>
      <c r="B37" s="5" t="s">
        <v>55</v>
      </c>
      <c r="C37" s="5" t="s">
        <v>15</v>
      </c>
      <c r="D37" s="5" t="s">
        <v>48</v>
      </c>
      <c r="E37" s="5" t="s">
        <v>28</v>
      </c>
      <c r="F37" s="8" t="s">
        <v>0</v>
      </c>
      <c r="G37" s="8" t="s">
        <v>0</v>
      </c>
      <c r="H37" s="7">
        <f t="shared" si="3"/>
        <v>366369</v>
      </c>
      <c r="I37" s="7">
        <f t="shared" si="3"/>
        <v>0</v>
      </c>
      <c r="J37" s="7">
        <f t="shared" si="3"/>
        <v>0</v>
      </c>
    </row>
    <row r="38" spans="1:10" ht="34.5" customHeight="1">
      <c r="A38" s="9" t="s">
        <v>57</v>
      </c>
      <c r="B38" s="3" t="s">
        <v>55</v>
      </c>
      <c r="C38" s="3" t="s">
        <v>15</v>
      </c>
      <c r="D38" s="3" t="s">
        <v>48</v>
      </c>
      <c r="E38" s="3" t="s">
        <v>28</v>
      </c>
      <c r="F38" s="3" t="s">
        <v>58</v>
      </c>
      <c r="G38" s="10" t="s">
        <v>0</v>
      </c>
      <c r="H38" s="11">
        <f t="shared" si="3"/>
        <v>366369</v>
      </c>
      <c r="I38" s="11">
        <f t="shared" si="3"/>
        <v>0</v>
      </c>
      <c r="J38" s="11">
        <f t="shared" si="3"/>
        <v>0</v>
      </c>
    </row>
    <row r="39" spans="1:10" ht="48.95" customHeight="1">
      <c r="A39" s="9" t="s">
        <v>35</v>
      </c>
      <c r="B39" s="3" t="s">
        <v>55</v>
      </c>
      <c r="C39" s="3" t="s">
        <v>15</v>
      </c>
      <c r="D39" s="3" t="s">
        <v>48</v>
      </c>
      <c r="E39" s="3" t="s">
        <v>28</v>
      </c>
      <c r="F39" s="3" t="s">
        <v>58</v>
      </c>
      <c r="G39" s="3">
        <v>200</v>
      </c>
      <c r="H39" s="11">
        <f t="shared" si="3"/>
        <v>366369</v>
      </c>
      <c r="I39" s="11">
        <f t="shared" si="3"/>
        <v>0</v>
      </c>
      <c r="J39" s="11">
        <f t="shared" si="3"/>
        <v>0</v>
      </c>
    </row>
    <row r="40" spans="1:10" ht="56.25" customHeight="1">
      <c r="A40" s="9" t="s">
        <v>37</v>
      </c>
      <c r="B40" s="3" t="s">
        <v>55</v>
      </c>
      <c r="C40" s="3" t="s">
        <v>15</v>
      </c>
      <c r="D40" s="3" t="s">
        <v>48</v>
      </c>
      <c r="E40" s="3" t="s">
        <v>28</v>
      </c>
      <c r="F40" s="3" t="s">
        <v>58</v>
      </c>
      <c r="G40" s="3">
        <v>240</v>
      </c>
      <c r="H40" s="11">
        <v>366369</v>
      </c>
      <c r="I40" s="11">
        <v>0</v>
      </c>
      <c r="J40" s="11">
        <v>0</v>
      </c>
    </row>
    <row r="41" spans="1:10" ht="64.5" customHeight="1">
      <c r="A41" s="4" t="s">
        <v>59</v>
      </c>
      <c r="B41" s="5" t="s">
        <v>55</v>
      </c>
      <c r="C41" s="5" t="s">
        <v>16</v>
      </c>
      <c r="D41" s="5" t="s">
        <v>0</v>
      </c>
      <c r="E41" s="6" t="s">
        <v>0</v>
      </c>
      <c r="F41" s="6" t="s">
        <v>0</v>
      </c>
      <c r="G41" s="6" t="s">
        <v>0</v>
      </c>
      <c r="H41" s="7">
        <f>H42+H47</f>
        <v>-366369</v>
      </c>
      <c r="I41" s="7">
        <f>I42+I47</f>
        <v>0</v>
      </c>
      <c r="J41" s="7">
        <f>J42+J47</f>
        <v>0</v>
      </c>
    </row>
    <row r="42" spans="1:10" ht="81.75" customHeight="1">
      <c r="A42" s="4" t="s">
        <v>60</v>
      </c>
      <c r="B42" s="5" t="s">
        <v>55</v>
      </c>
      <c r="C42" s="5" t="s">
        <v>16</v>
      </c>
      <c r="D42" s="5" t="s">
        <v>61</v>
      </c>
      <c r="E42" s="6" t="s">
        <v>0</v>
      </c>
      <c r="F42" s="6" t="s">
        <v>0</v>
      </c>
      <c r="G42" s="6" t="s">
        <v>0</v>
      </c>
      <c r="H42" s="7">
        <f t="shared" ref="H42:J45" si="4">H43</f>
        <v>-126369</v>
      </c>
      <c r="I42" s="7">
        <f t="shared" si="4"/>
        <v>0</v>
      </c>
      <c r="J42" s="7">
        <f t="shared" si="4"/>
        <v>0</v>
      </c>
    </row>
    <row r="43" spans="1:10" ht="32.25" customHeight="1">
      <c r="A43" s="4" t="s">
        <v>27</v>
      </c>
      <c r="B43" s="5" t="s">
        <v>55</v>
      </c>
      <c r="C43" s="5" t="s">
        <v>16</v>
      </c>
      <c r="D43" s="5" t="s">
        <v>61</v>
      </c>
      <c r="E43" s="5" t="s">
        <v>28</v>
      </c>
      <c r="F43" s="8" t="s">
        <v>0</v>
      </c>
      <c r="G43" s="8" t="s">
        <v>0</v>
      </c>
      <c r="H43" s="7">
        <f t="shared" si="4"/>
        <v>-126369</v>
      </c>
      <c r="I43" s="7">
        <f t="shared" si="4"/>
        <v>0</v>
      </c>
      <c r="J43" s="7">
        <f t="shared" si="4"/>
        <v>0</v>
      </c>
    </row>
    <row r="44" spans="1:10" ht="32.25" customHeight="1">
      <c r="A44" s="9" t="s">
        <v>62</v>
      </c>
      <c r="B44" s="3" t="s">
        <v>55</v>
      </c>
      <c r="C44" s="3" t="s">
        <v>16</v>
      </c>
      <c r="D44" s="3" t="s">
        <v>61</v>
      </c>
      <c r="E44" s="3" t="s">
        <v>28</v>
      </c>
      <c r="F44" s="3" t="s">
        <v>58</v>
      </c>
      <c r="G44" s="10" t="s">
        <v>0</v>
      </c>
      <c r="H44" s="11">
        <f t="shared" si="4"/>
        <v>-126369</v>
      </c>
      <c r="I44" s="11">
        <f t="shared" si="4"/>
        <v>0</v>
      </c>
      <c r="J44" s="11">
        <f t="shared" si="4"/>
        <v>0</v>
      </c>
    </row>
    <row r="45" spans="1:10" ht="48.95" customHeight="1">
      <c r="A45" s="9" t="s">
        <v>42</v>
      </c>
      <c r="B45" s="3" t="s">
        <v>55</v>
      </c>
      <c r="C45" s="3" t="s">
        <v>16</v>
      </c>
      <c r="D45" s="3" t="s">
        <v>61</v>
      </c>
      <c r="E45" s="3" t="s">
        <v>28</v>
      </c>
      <c r="F45" s="3" t="s">
        <v>58</v>
      </c>
      <c r="G45" s="3" t="s">
        <v>43</v>
      </c>
      <c r="H45" s="11">
        <f t="shared" si="4"/>
        <v>-126369</v>
      </c>
      <c r="I45" s="11">
        <f t="shared" si="4"/>
        <v>0</v>
      </c>
      <c r="J45" s="11">
        <f t="shared" si="4"/>
        <v>0</v>
      </c>
    </row>
    <row r="46" spans="1:10" ht="15" customHeight="1">
      <c r="A46" s="9" t="s">
        <v>44</v>
      </c>
      <c r="B46" s="3" t="s">
        <v>55</v>
      </c>
      <c r="C46" s="3" t="s">
        <v>16</v>
      </c>
      <c r="D46" s="3" t="s">
        <v>61</v>
      </c>
      <c r="E46" s="3" t="s">
        <v>28</v>
      </c>
      <c r="F46" s="3" t="s">
        <v>58</v>
      </c>
      <c r="G46" s="3" t="s">
        <v>45</v>
      </c>
      <c r="H46" s="11">
        <v>-126369</v>
      </c>
      <c r="I46" s="11">
        <v>0</v>
      </c>
      <c r="J46" s="11">
        <v>0</v>
      </c>
    </row>
    <row r="47" spans="1:10" ht="66.75" customHeight="1">
      <c r="A47" s="4" t="s">
        <v>94</v>
      </c>
      <c r="B47" s="5" t="s">
        <v>55</v>
      </c>
      <c r="C47" s="5" t="s">
        <v>16</v>
      </c>
      <c r="D47" s="5">
        <v>54</v>
      </c>
      <c r="E47" s="6" t="s">
        <v>0</v>
      </c>
      <c r="F47" s="6" t="s">
        <v>0</v>
      </c>
      <c r="G47" s="6" t="s">
        <v>0</v>
      </c>
      <c r="H47" s="18">
        <f t="shared" ref="H47:J50" si="5">H48</f>
        <v>-240000</v>
      </c>
      <c r="I47" s="18">
        <f t="shared" si="5"/>
        <v>0</v>
      </c>
      <c r="J47" s="18">
        <f t="shared" si="5"/>
        <v>0</v>
      </c>
    </row>
    <row r="48" spans="1:10" ht="15" customHeight="1">
      <c r="A48" s="4" t="s">
        <v>27</v>
      </c>
      <c r="B48" s="5" t="s">
        <v>55</v>
      </c>
      <c r="C48" s="5" t="s">
        <v>16</v>
      </c>
      <c r="D48" s="5">
        <v>54</v>
      </c>
      <c r="E48" s="5" t="s">
        <v>28</v>
      </c>
      <c r="F48" s="8" t="s">
        <v>0</v>
      </c>
      <c r="G48" s="8" t="s">
        <v>0</v>
      </c>
      <c r="H48" s="18">
        <f t="shared" si="5"/>
        <v>-240000</v>
      </c>
      <c r="I48" s="18">
        <f t="shared" si="5"/>
        <v>0</v>
      </c>
      <c r="J48" s="18">
        <f t="shared" si="5"/>
        <v>0</v>
      </c>
    </row>
    <row r="49" spans="1:10" ht="42.75" customHeight="1">
      <c r="A49" s="9" t="s">
        <v>95</v>
      </c>
      <c r="B49" s="3" t="s">
        <v>55</v>
      </c>
      <c r="C49" s="3" t="s">
        <v>16</v>
      </c>
      <c r="D49" s="17">
        <v>54</v>
      </c>
      <c r="E49" s="3" t="s">
        <v>28</v>
      </c>
      <c r="F49" s="3">
        <v>80910</v>
      </c>
      <c r="G49" s="10" t="s">
        <v>0</v>
      </c>
      <c r="H49" s="11">
        <f t="shared" si="5"/>
        <v>-240000</v>
      </c>
      <c r="I49" s="11">
        <f t="shared" si="5"/>
        <v>0</v>
      </c>
      <c r="J49" s="11">
        <f t="shared" si="5"/>
        <v>0</v>
      </c>
    </row>
    <row r="50" spans="1:10" ht="48.95" customHeight="1">
      <c r="A50" s="9" t="s">
        <v>35</v>
      </c>
      <c r="B50" s="3" t="s">
        <v>55</v>
      </c>
      <c r="C50" s="3" t="s">
        <v>16</v>
      </c>
      <c r="D50" s="17">
        <v>54</v>
      </c>
      <c r="E50" s="3" t="s">
        <v>28</v>
      </c>
      <c r="F50" s="3">
        <v>80910</v>
      </c>
      <c r="G50" s="3" t="s">
        <v>38</v>
      </c>
      <c r="H50" s="11">
        <f t="shared" si="5"/>
        <v>-240000</v>
      </c>
      <c r="I50" s="11">
        <f t="shared" si="5"/>
        <v>0</v>
      </c>
      <c r="J50" s="11">
        <f t="shared" si="5"/>
        <v>0</v>
      </c>
    </row>
    <row r="51" spans="1:10" ht="55.5" customHeight="1">
      <c r="A51" s="9" t="s">
        <v>37</v>
      </c>
      <c r="B51" s="3" t="s">
        <v>55</v>
      </c>
      <c r="C51" s="3" t="s">
        <v>16</v>
      </c>
      <c r="D51" s="17">
        <v>54</v>
      </c>
      <c r="E51" s="3" t="s">
        <v>28</v>
      </c>
      <c r="F51" s="3">
        <v>80910</v>
      </c>
      <c r="G51" s="3" t="s">
        <v>38</v>
      </c>
      <c r="H51" s="11">
        <v>-240000</v>
      </c>
      <c r="I51" s="11">
        <v>0</v>
      </c>
      <c r="J51" s="11">
        <v>0</v>
      </c>
    </row>
    <row r="52" spans="1:10" ht="39" customHeight="1">
      <c r="A52" s="4" t="s">
        <v>63</v>
      </c>
      <c r="B52" s="5" t="s">
        <v>64</v>
      </c>
      <c r="C52" s="6" t="s">
        <v>0</v>
      </c>
      <c r="D52" s="6" t="s">
        <v>0</v>
      </c>
      <c r="E52" s="6" t="s">
        <v>0</v>
      </c>
      <c r="F52" s="6" t="s">
        <v>0</v>
      </c>
      <c r="G52" s="6" t="s">
        <v>0</v>
      </c>
      <c r="H52" s="7">
        <f>H53+H60</f>
        <v>551000</v>
      </c>
      <c r="I52" s="7">
        <f>I53+I60</f>
        <v>0</v>
      </c>
      <c r="J52" s="7">
        <f>J53+J60</f>
        <v>0</v>
      </c>
    </row>
    <row r="53" spans="1:10" ht="51.75" customHeight="1">
      <c r="A53" s="4" t="s">
        <v>65</v>
      </c>
      <c r="B53" s="5" t="s">
        <v>64</v>
      </c>
      <c r="C53" s="5" t="s">
        <v>25</v>
      </c>
      <c r="D53" s="5" t="s">
        <v>26</v>
      </c>
      <c r="E53" s="6" t="s">
        <v>0</v>
      </c>
      <c r="F53" s="6" t="s">
        <v>0</v>
      </c>
      <c r="G53" s="6" t="s">
        <v>0</v>
      </c>
      <c r="H53" s="7">
        <f t="shared" ref="H53:J54" si="6">H54</f>
        <v>0</v>
      </c>
      <c r="I53" s="7">
        <f t="shared" si="6"/>
        <v>0</v>
      </c>
      <c r="J53" s="7">
        <f t="shared" si="6"/>
        <v>0</v>
      </c>
    </row>
    <row r="54" spans="1:10" ht="48.95" customHeight="1">
      <c r="A54" s="4" t="s">
        <v>46</v>
      </c>
      <c r="B54" s="5" t="s">
        <v>64</v>
      </c>
      <c r="C54" s="5" t="s">
        <v>25</v>
      </c>
      <c r="D54" s="5" t="s">
        <v>26</v>
      </c>
      <c r="E54" s="5" t="s">
        <v>47</v>
      </c>
      <c r="F54" s="8" t="s">
        <v>0</v>
      </c>
      <c r="G54" s="8" t="s">
        <v>0</v>
      </c>
      <c r="H54" s="7">
        <f t="shared" si="6"/>
        <v>0</v>
      </c>
      <c r="I54" s="7">
        <f t="shared" si="6"/>
        <v>0</v>
      </c>
      <c r="J54" s="7">
        <f t="shared" si="6"/>
        <v>0</v>
      </c>
    </row>
    <row r="55" spans="1:10" ht="64.5" customHeight="1">
      <c r="A55" s="9" t="s">
        <v>66</v>
      </c>
      <c r="B55" s="3" t="s">
        <v>64</v>
      </c>
      <c r="C55" s="3" t="s">
        <v>25</v>
      </c>
      <c r="D55" s="3" t="s">
        <v>26</v>
      </c>
      <c r="E55" s="3" t="s">
        <v>47</v>
      </c>
      <c r="F55" s="3" t="s">
        <v>67</v>
      </c>
      <c r="G55" s="10" t="s">
        <v>0</v>
      </c>
      <c r="H55" s="11">
        <f>H56+H58</f>
        <v>0</v>
      </c>
      <c r="I55" s="11">
        <f>I56+I58</f>
        <v>0</v>
      </c>
      <c r="J55" s="11">
        <f>J56+J58</f>
        <v>0</v>
      </c>
    </row>
    <row r="56" spans="1:10" ht="127.9" customHeight="1">
      <c r="A56" s="9" t="s">
        <v>29</v>
      </c>
      <c r="B56" s="3" t="s">
        <v>64</v>
      </c>
      <c r="C56" s="3" t="s">
        <v>25</v>
      </c>
      <c r="D56" s="3" t="s">
        <v>26</v>
      </c>
      <c r="E56" s="3" t="s">
        <v>47</v>
      </c>
      <c r="F56" s="3" t="s">
        <v>67</v>
      </c>
      <c r="G56" s="3" t="s">
        <v>30</v>
      </c>
      <c r="H56" s="11">
        <f>H57</f>
        <v>3000</v>
      </c>
      <c r="I56" s="11">
        <f>I57</f>
        <v>0</v>
      </c>
      <c r="J56" s="11">
        <f>J57</f>
        <v>0</v>
      </c>
    </row>
    <row r="57" spans="1:10" ht="48.95" customHeight="1">
      <c r="A57" s="9" t="s">
        <v>31</v>
      </c>
      <c r="B57" s="3" t="s">
        <v>64</v>
      </c>
      <c r="C57" s="3" t="s">
        <v>25</v>
      </c>
      <c r="D57" s="3" t="s">
        <v>26</v>
      </c>
      <c r="E57" s="3" t="s">
        <v>47</v>
      </c>
      <c r="F57" s="3" t="s">
        <v>67</v>
      </c>
      <c r="G57" s="3" t="s">
        <v>32</v>
      </c>
      <c r="H57" s="11">
        <v>3000</v>
      </c>
      <c r="I57" s="11">
        <v>0</v>
      </c>
      <c r="J57" s="11">
        <v>0</v>
      </c>
    </row>
    <row r="58" spans="1:10" ht="48.95" customHeight="1">
      <c r="A58" s="9" t="s">
        <v>35</v>
      </c>
      <c r="B58" s="3" t="s">
        <v>64</v>
      </c>
      <c r="C58" s="3" t="s">
        <v>25</v>
      </c>
      <c r="D58" s="3" t="s">
        <v>26</v>
      </c>
      <c r="E58" s="3" t="s">
        <v>47</v>
      </c>
      <c r="F58" s="3" t="s">
        <v>67</v>
      </c>
      <c r="G58" s="3" t="s">
        <v>36</v>
      </c>
      <c r="H58" s="11">
        <f>H59</f>
        <v>-3000</v>
      </c>
      <c r="I58" s="11">
        <f>I59</f>
        <v>0</v>
      </c>
      <c r="J58" s="11">
        <f>J59</f>
        <v>0</v>
      </c>
    </row>
    <row r="59" spans="1:10" ht="64.5" customHeight="1">
      <c r="A59" s="9" t="s">
        <v>37</v>
      </c>
      <c r="B59" s="3" t="s">
        <v>64</v>
      </c>
      <c r="C59" s="3" t="s">
        <v>25</v>
      </c>
      <c r="D59" s="3" t="s">
        <v>26</v>
      </c>
      <c r="E59" s="3" t="s">
        <v>47</v>
      </c>
      <c r="F59" s="3" t="s">
        <v>67</v>
      </c>
      <c r="G59" s="3" t="s">
        <v>38</v>
      </c>
      <c r="H59" s="11">
        <v>-3000</v>
      </c>
      <c r="I59" s="11">
        <v>0</v>
      </c>
      <c r="J59" s="11">
        <v>0</v>
      </c>
    </row>
    <row r="60" spans="1:10" ht="96.6" customHeight="1">
      <c r="A60" s="4" t="s">
        <v>68</v>
      </c>
      <c r="B60" s="5" t="s">
        <v>64</v>
      </c>
      <c r="C60" s="5" t="s">
        <v>25</v>
      </c>
      <c r="D60" s="5" t="s">
        <v>41</v>
      </c>
      <c r="E60" s="6" t="s">
        <v>0</v>
      </c>
      <c r="F60" s="6" t="s">
        <v>0</v>
      </c>
      <c r="G60" s="6" t="s">
        <v>0</v>
      </c>
      <c r="H60" s="7">
        <f t="shared" ref="H60:J63" si="7">H61</f>
        <v>551000</v>
      </c>
      <c r="I60" s="7">
        <f t="shared" si="7"/>
        <v>0</v>
      </c>
      <c r="J60" s="7">
        <f t="shared" si="7"/>
        <v>0</v>
      </c>
    </row>
    <row r="61" spans="1:10" ht="48.95" customHeight="1">
      <c r="A61" s="4" t="s">
        <v>46</v>
      </c>
      <c r="B61" s="5" t="s">
        <v>64</v>
      </c>
      <c r="C61" s="5" t="s">
        <v>25</v>
      </c>
      <c r="D61" s="5" t="s">
        <v>41</v>
      </c>
      <c r="E61" s="5" t="s">
        <v>47</v>
      </c>
      <c r="F61" s="8" t="s">
        <v>0</v>
      </c>
      <c r="G61" s="8" t="s">
        <v>0</v>
      </c>
      <c r="H61" s="7">
        <f t="shared" si="7"/>
        <v>551000</v>
      </c>
      <c r="I61" s="7">
        <f t="shared" si="7"/>
        <v>0</v>
      </c>
      <c r="J61" s="7">
        <f t="shared" si="7"/>
        <v>0</v>
      </c>
    </row>
    <row r="62" spans="1:10" ht="20.25" customHeight="1">
      <c r="A62" s="9" t="s">
        <v>69</v>
      </c>
      <c r="B62" s="3" t="s">
        <v>64</v>
      </c>
      <c r="C62" s="3" t="s">
        <v>25</v>
      </c>
      <c r="D62" s="3" t="s">
        <v>41</v>
      </c>
      <c r="E62" s="3" t="s">
        <v>47</v>
      </c>
      <c r="F62" s="3" t="s">
        <v>70</v>
      </c>
      <c r="G62" s="10" t="s">
        <v>0</v>
      </c>
      <c r="H62" s="11">
        <f t="shared" si="7"/>
        <v>551000</v>
      </c>
      <c r="I62" s="11">
        <f t="shared" si="7"/>
        <v>0</v>
      </c>
      <c r="J62" s="11">
        <f t="shared" si="7"/>
        <v>0</v>
      </c>
    </row>
    <row r="63" spans="1:10" ht="64.5" customHeight="1">
      <c r="A63" s="9" t="s">
        <v>49</v>
      </c>
      <c r="B63" s="3" t="s">
        <v>64</v>
      </c>
      <c r="C63" s="3" t="s">
        <v>25</v>
      </c>
      <c r="D63" s="3" t="s">
        <v>41</v>
      </c>
      <c r="E63" s="3" t="s">
        <v>47</v>
      </c>
      <c r="F63" s="3" t="s">
        <v>70</v>
      </c>
      <c r="G63" s="3" t="s">
        <v>50</v>
      </c>
      <c r="H63" s="11">
        <f t="shared" si="7"/>
        <v>551000</v>
      </c>
      <c r="I63" s="11">
        <f t="shared" si="7"/>
        <v>0</v>
      </c>
      <c r="J63" s="11">
        <f t="shared" si="7"/>
        <v>0</v>
      </c>
    </row>
    <row r="64" spans="1:10" ht="32.25" customHeight="1">
      <c r="A64" s="9" t="s">
        <v>51</v>
      </c>
      <c r="B64" s="3" t="s">
        <v>64</v>
      </c>
      <c r="C64" s="3" t="s">
        <v>25</v>
      </c>
      <c r="D64" s="3" t="s">
        <v>41</v>
      </c>
      <c r="E64" s="3" t="s">
        <v>47</v>
      </c>
      <c r="F64" s="3" t="s">
        <v>70</v>
      </c>
      <c r="G64" s="3" t="s">
        <v>52</v>
      </c>
      <c r="H64" s="11">
        <v>551000</v>
      </c>
      <c r="I64" s="11">
        <v>0</v>
      </c>
      <c r="J64" s="11">
        <v>0</v>
      </c>
    </row>
    <row r="65" spans="1:10" ht="72" customHeight="1">
      <c r="A65" s="14" t="s">
        <v>96</v>
      </c>
      <c r="B65" s="16" t="s">
        <v>97</v>
      </c>
      <c r="C65" s="6" t="s">
        <v>0</v>
      </c>
      <c r="D65" s="6" t="s">
        <v>0</v>
      </c>
      <c r="E65" s="6" t="s">
        <v>0</v>
      </c>
      <c r="F65" s="6" t="s">
        <v>0</v>
      </c>
      <c r="G65" s="6" t="s">
        <v>0</v>
      </c>
      <c r="H65" s="18">
        <f>H66</f>
        <v>5000</v>
      </c>
      <c r="I65" s="18">
        <f t="shared" ref="I65:J69" si="8">I66</f>
        <v>0</v>
      </c>
      <c r="J65" s="18">
        <f t="shared" si="8"/>
        <v>0</v>
      </c>
    </row>
    <row r="66" spans="1:10" ht="45" customHeight="1">
      <c r="A66" s="14" t="s">
        <v>98</v>
      </c>
      <c r="B66" s="16" t="s">
        <v>97</v>
      </c>
      <c r="C66" s="16" t="s">
        <v>25</v>
      </c>
      <c r="D66" s="16" t="s">
        <v>99</v>
      </c>
      <c r="E66" s="6" t="s">
        <v>0</v>
      </c>
      <c r="F66" s="6" t="s">
        <v>0</v>
      </c>
      <c r="G66" s="6" t="s">
        <v>0</v>
      </c>
      <c r="H66" s="18">
        <f>H67</f>
        <v>5000</v>
      </c>
      <c r="I66" s="18">
        <f t="shared" si="8"/>
        <v>0</v>
      </c>
      <c r="J66" s="18">
        <f t="shared" si="8"/>
        <v>0</v>
      </c>
    </row>
    <row r="67" spans="1:10" ht="31.5" customHeight="1">
      <c r="A67" s="14" t="s">
        <v>27</v>
      </c>
      <c r="B67" s="16" t="s">
        <v>97</v>
      </c>
      <c r="C67" s="16" t="s">
        <v>25</v>
      </c>
      <c r="D67" s="16" t="s">
        <v>99</v>
      </c>
      <c r="E67" s="16" t="s">
        <v>28</v>
      </c>
      <c r="F67" s="19" t="s">
        <v>0</v>
      </c>
      <c r="G67" s="19" t="s">
        <v>0</v>
      </c>
      <c r="H67" s="18">
        <f>H68</f>
        <v>5000</v>
      </c>
      <c r="I67" s="18">
        <f t="shared" si="8"/>
        <v>0</v>
      </c>
      <c r="J67" s="18">
        <f t="shared" si="8"/>
        <v>0</v>
      </c>
    </row>
    <row r="68" spans="1:10" ht="87.75" customHeight="1">
      <c r="A68" s="20" t="s">
        <v>100</v>
      </c>
      <c r="B68" s="17" t="s">
        <v>97</v>
      </c>
      <c r="C68" s="17" t="s">
        <v>25</v>
      </c>
      <c r="D68" s="17" t="s">
        <v>99</v>
      </c>
      <c r="E68" s="17" t="s">
        <v>28</v>
      </c>
      <c r="F68" s="17" t="s">
        <v>101</v>
      </c>
      <c r="G68" s="21" t="s">
        <v>0</v>
      </c>
      <c r="H68" s="15">
        <f>H69</f>
        <v>5000</v>
      </c>
      <c r="I68" s="15">
        <f t="shared" si="8"/>
        <v>0</v>
      </c>
      <c r="J68" s="15">
        <f t="shared" si="8"/>
        <v>0</v>
      </c>
    </row>
    <row r="69" spans="1:10" ht="57.75" customHeight="1">
      <c r="A69" s="20" t="s">
        <v>35</v>
      </c>
      <c r="B69" s="17" t="s">
        <v>97</v>
      </c>
      <c r="C69" s="17" t="s">
        <v>25</v>
      </c>
      <c r="D69" s="17" t="s">
        <v>99</v>
      </c>
      <c r="E69" s="17" t="s">
        <v>28</v>
      </c>
      <c r="F69" s="17" t="s">
        <v>101</v>
      </c>
      <c r="G69" s="17" t="s">
        <v>36</v>
      </c>
      <c r="H69" s="15">
        <f>H70</f>
        <v>5000</v>
      </c>
      <c r="I69" s="15">
        <f t="shared" si="8"/>
        <v>0</v>
      </c>
      <c r="J69" s="15">
        <f t="shared" si="8"/>
        <v>0</v>
      </c>
    </row>
    <row r="70" spans="1:10" ht="57.75" customHeight="1">
      <c r="A70" s="20" t="s">
        <v>37</v>
      </c>
      <c r="B70" s="17" t="s">
        <v>97</v>
      </c>
      <c r="C70" s="17" t="s">
        <v>25</v>
      </c>
      <c r="D70" s="17" t="s">
        <v>99</v>
      </c>
      <c r="E70" s="17" t="s">
        <v>28</v>
      </c>
      <c r="F70" s="17" t="s">
        <v>101</v>
      </c>
      <c r="G70" s="17" t="s">
        <v>38</v>
      </c>
      <c r="H70" s="15">
        <v>5000</v>
      </c>
      <c r="I70" s="15">
        <v>0</v>
      </c>
      <c r="J70" s="15">
        <v>0</v>
      </c>
    </row>
    <row r="71" spans="1:10" ht="20.25" customHeight="1">
      <c r="A71" s="4" t="s">
        <v>73</v>
      </c>
      <c r="B71" s="5" t="s">
        <v>21</v>
      </c>
      <c r="C71" s="6" t="s">
        <v>0</v>
      </c>
      <c r="D71" s="6" t="s">
        <v>0</v>
      </c>
      <c r="E71" s="6" t="s">
        <v>0</v>
      </c>
      <c r="F71" s="6" t="s">
        <v>0</v>
      </c>
      <c r="G71" s="6" t="s">
        <v>0</v>
      </c>
      <c r="H71" s="7">
        <f>H79+H72</f>
        <v>7724</v>
      </c>
      <c r="I71" s="7">
        <f>I79</f>
        <v>0</v>
      </c>
      <c r="J71" s="7">
        <f>J79</f>
        <v>0</v>
      </c>
    </row>
    <row r="72" spans="1:10" ht="30" customHeight="1">
      <c r="A72" s="14" t="s">
        <v>27</v>
      </c>
      <c r="B72" s="5">
        <v>10</v>
      </c>
      <c r="C72" s="16" t="s">
        <v>25</v>
      </c>
      <c r="D72" s="16" t="s">
        <v>53</v>
      </c>
      <c r="E72" s="16">
        <v>901</v>
      </c>
      <c r="F72" s="6"/>
      <c r="G72" s="6"/>
      <c r="H72" s="7">
        <f>H73+H76</f>
        <v>12724</v>
      </c>
      <c r="I72" s="7">
        <f>I73+I76</f>
        <v>0</v>
      </c>
      <c r="J72" s="7">
        <f>J73+J76</f>
        <v>0</v>
      </c>
    </row>
    <row r="73" spans="1:10" ht="30" customHeight="1">
      <c r="A73" s="22" t="s">
        <v>103</v>
      </c>
      <c r="B73" s="23">
        <v>10</v>
      </c>
      <c r="C73" s="23">
        <v>0</v>
      </c>
      <c r="D73" s="24" t="s">
        <v>53</v>
      </c>
      <c r="E73" s="25">
        <v>901</v>
      </c>
      <c r="F73" s="24" t="s">
        <v>104</v>
      </c>
      <c r="G73" s="26"/>
      <c r="H73" s="26">
        <f>H75</f>
        <v>7724</v>
      </c>
      <c r="I73" s="26">
        <f>I75</f>
        <v>0</v>
      </c>
      <c r="J73" s="26">
        <f>J75</f>
        <v>0</v>
      </c>
    </row>
    <row r="74" spans="1:10" ht="30" customHeight="1">
      <c r="A74" s="28" t="s">
        <v>39</v>
      </c>
      <c r="B74" s="23">
        <v>10</v>
      </c>
      <c r="C74" s="23">
        <v>0</v>
      </c>
      <c r="D74" s="24" t="s">
        <v>53</v>
      </c>
      <c r="E74" s="25">
        <v>901</v>
      </c>
      <c r="F74" s="24" t="s">
        <v>104</v>
      </c>
      <c r="G74" s="27" t="s">
        <v>40</v>
      </c>
      <c r="H74" s="26">
        <f>H75</f>
        <v>7724</v>
      </c>
      <c r="I74" s="26">
        <f>I75</f>
        <v>0</v>
      </c>
      <c r="J74" s="26">
        <f>J75</f>
        <v>0</v>
      </c>
    </row>
    <row r="75" spans="1:10" ht="30" customHeight="1">
      <c r="A75" s="28" t="s">
        <v>105</v>
      </c>
      <c r="B75" s="23">
        <v>10</v>
      </c>
      <c r="C75" s="23">
        <v>0</v>
      </c>
      <c r="D75" s="24" t="s">
        <v>53</v>
      </c>
      <c r="E75" s="25">
        <v>901</v>
      </c>
      <c r="F75" s="24" t="s">
        <v>104</v>
      </c>
      <c r="G75" s="27" t="s">
        <v>106</v>
      </c>
      <c r="H75" s="26">
        <v>7724</v>
      </c>
      <c r="I75" s="15">
        <v>0</v>
      </c>
      <c r="J75" s="15">
        <v>0</v>
      </c>
    </row>
    <row r="76" spans="1:10" ht="33" customHeight="1">
      <c r="A76" s="9" t="s">
        <v>76</v>
      </c>
      <c r="B76" s="3" t="s">
        <v>21</v>
      </c>
      <c r="C76" s="3" t="s">
        <v>25</v>
      </c>
      <c r="D76" s="3" t="s">
        <v>53</v>
      </c>
      <c r="E76" s="3">
        <v>901</v>
      </c>
      <c r="F76" s="3" t="s">
        <v>77</v>
      </c>
      <c r="G76" s="10" t="s">
        <v>0</v>
      </c>
      <c r="H76" s="15">
        <f>H77</f>
        <v>5000</v>
      </c>
      <c r="I76" s="15">
        <v>0</v>
      </c>
      <c r="J76" s="15">
        <v>0</v>
      </c>
    </row>
    <row r="77" spans="1:10" ht="15" customHeight="1">
      <c r="A77" s="9" t="s">
        <v>39</v>
      </c>
      <c r="B77" s="3" t="s">
        <v>21</v>
      </c>
      <c r="C77" s="3" t="s">
        <v>25</v>
      </c>
      <c r="D77" s="3" t="s">
        <v>53</v>
      </c>
      <c r="E77" s="3">
        <v>901</v>
      </c>
      <c r="F77" s="3" t="s">
        <v>77</v>
      </c>
      <c r="G77" s="3" t="s">
        <v>40</v>
      </c>
      <c r="H77" s="15">
        <f>H78</f>
        <v>5000</v>
      </c>
      <c r="I77" s="15">
        <v>0</v>
      </c>
      <c r="J77" s="15">
        <v>0</v>
      </c>
    </row>
    <row r="78" spans="1:10" ht="15" customHeight="1">
      <c r="A78" s="9" t="s">
        <v>74</v>
      </c>
      <c r="B78" s="3" t="s">
        <v>21</v>
      </c>
      <c r="C78" s="3" t="s">
        <v>25</v>
      </c>
      <c r="D78" s="3" t="s">
        <v>53</v>
      </c>
      <c r="E78" s="3">
        <v>901</v>
      </c>
      <c r="F78" s="3" t="s">
        <v>77</v>
      </c>
      <c r="G78" s="3" t="s">
        <v>75</v>
      </c>
      <c r="H78" s="15">
        <v>5000</v>
      </c>
      <c r="I78" s="15">
        <v>0</v>
      </c>
      <c r="J78" s="15">
        <v>0</v>
      </c>
    </row>
    <row r="79" spans="1:10" ht="48.95" customHeight="1">
      <c r="A79" s="4" t="s">
        <v>71</v>
      </c>
      <c r="B79" s="5" t="s">
        <v>21</v>
      </c>
      <c r="C79" s="5" t="s">
        <v>25</v>
      </c>
      <c r="D79" s="5" t="s">
        <v>53</v>
      </c>
      <c r="E79" s="5" t="s">
        <v>72</v>
      </c>
      <c r="F79" s="8" t="s">
        <v>0</v>
      </c>
      <c r="G79" s="8" t="s">
        <v>0</v>
      </c>
      <c r="H79" s="7">
        <f t="shared" ref="H79:J81" si="9">H80</f>
        <v>-5000</v>
      </c>
      <c r="I79" s="7">
        <f t="shared" si="9"/>
        <v>0</v>
      </c>
      <c r="J79" s="7">
        <f t="shared" si="9"/>
        <v>0</v>
      </c>
    </row>
    <row r="80" spans="1:10" ht="32.25" customHeight="1">
      <c r="A80" s="9" t="s">
        <v>76</v>
      </c>
      <c r="B80" s="3" t="s">
        <v>21</v>
      </c>
      <c r="C80" s="3" t="s">
        <v>25</v>
      </c>
      <c r="D80" s="3" t="s">
        <v>53</v>
      </c>
      <c r="E80" s="3" t="s">
        <v>72</v>
      </c>
      <c r="F80" s="3" t="s">
        <v>77</v>
      </c>
      <c r="G80" s="10" t="s">
        <v>0</v>
      </c>
      <c r="H80" s="11">
        <f t="shared" si="9"/>
        <v>-5000</v>
      </c>
      <c r="I80" s="11">
        <f t="shared" si="9"/>
        <v>0</v>
      </c>
      <c r="J80" s="11">
        <f t="shared" si="9"/>
        <v>0</v>
      </c>
    </row>
    <row r="81" spans="1:10" ht="15" customHeight="1">
      <c r="A81" s="9" t="s">
        <v>39</v>
      </c>
      <c r="B81" s="3" t="s">
        <v>21</v>
      </c>
      <c r="C81" s="3" t="s">
        <v>25</v>
      </c>
      <c r="D81" s="3" t="s">
        <v>53</v>
      </c>
      <c r="E81" s="3" t="s">
        <v>72</v>
      </c>
      <c r="F81" s="3" t="s">
        <v>77</v>
      </c>
      <c r="G81" s="3" t="s">
        <v>40</v>
      </c>
      <c r="H81" s="11">
        <f t="shared" si="9"/>
        <v>-5000</v>
      </c>
      <c r="I81" s="11">
        <f t="shared" si="9"/>
        <v>0</v>
      </c>
      <c r="J81" s="11">
        <f t="shared" si="9"/>
        <v>0</v>
      </c>
    </row>
    <row r="82" spans="1:10" ht="15" customHeight="1">
      <c r="A82" s="9" t="s">
        <v>74</v>
      </c>
      <c r="B82" s="3" t="s">
        <v>21</v>
      </c>
      <c r="C82" s="3" t="s">
        <v>25</v>
      </c>
      <c r="D82" s="3" t="s">
        <v>53</v>
      </c>
      <c r="E82" s="3" t="s">
        <v>72</v>
      </c>
      <c r="F82" s="3" t="s">
        <v>77</v>
      </c>
      <c r="G82" s="3" t="s">
        <v>75</v>
      </c>
      <c r="H82" s="11">
        <v>-5000</v>
      </c>
      <c r="I82" s="11">
        <v>0</v>
      </c>
      <c r="J82" s="11">
        <v>0</v>
      </c>
    </row>
    <row r="83" spans="1:10" ht="15" customHeight="1">
      <c r="A83" s="35" t="s">
        <v>78</v>
      </c>
      <c r="B83" s="35"/>
      <c r="C83" s="35"/>
      <c r="D83" s="35"/>
      <c r="E83" s="35"/>
      <c r="F83" s="35"/>
      <c r="G83" s="35"/>
      <c r="H83" s="7">
        <f>H20+H34+H52+H71+H65</f>
        <v>225502</v>
      </c>
      <c r="I83" s="7">
        <f>I20+I34+I52+I71</f>
        <v>0</v>
      </c>
      <c r="J83" s="7">
        <f>J20+J34+J52+J71</f>
        <v>0</v>
      </c>
    </row>
  </sheetData>
  <mergeCells count="14">
    <mergeCell ref="A16:J16"/>
    <mergeCell ref="A17:J17"/>
    <mergeCell ref="A83:G83"/>
    <mergeCell ref="I10:J10"/>
    <mergeCell ref="G11:J11"/>
    <mergeCell ref="G12:J12"/>
    <mergeCell ref="G13:J13"/>
    <mergeCell ref="H14:J14"/>
    <mergeCell ref="H7:J7"/>
    <mergeCell ref="I2:J2"/>
    <mergeCell ref="G3:J3"/>
    <mergeCell ref="G4:J4"/>
    <mergeCell ref="G5:J5"/>
    <mergeCell ref="G6:J6"/>
  </mergeCells>
  <phoneticPr fontId="0" type="noConversion"/>
  <pageMargins left="0.39370078740157483" right="0.39370078740157483" top="0.55118110236220474" bottom="0.51181102362204722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2020-06-02T10:17:48Z</cp:lastPrinted>
  <dcterms:created xsi:type="dcterms:W3CDTF">2006-09-16T00:00:00Z</dcterms:created>
  <dcterms:modified xsi:type="dcterms:W3CDTF">2020-06-02T10:17:50Z</dcterms:modified>
</cp:coreProperties>
</file>