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4805" windowHeight="795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пояснение'!$A$4:$I$14</definedName>
    <definedName name="_xlnm.Print_Titles" localSheetId="0">'Расходы подробное пояснение'!$2:$4</definedName>
    <definedName name="_xlnm.Print_Area" localSheetId="0">'Расходы подробное пояснение'!$A$1:$I$56</definedName>
  </definedNames>
  <calcPr calcId="145621"/>
</workbook>
</file>

<file path=xl/calcChain.xml><?xml version="1.0" encoding="utf-8"?>
<calcChain xmlns="http://schemas.openxmlformats.org/spreadsheetml/2006/main">
  <c r="G56" i="1" l="1"/>
  <c r="H56" i="1"/>
  <c r="F56" i="1"/>
  <c r="G54" i="1"/>
  <c r="G55" i="1" s="1"/>
  <c r="H54" i="1"/>
  <c r="H55" i="1" s="1"/>
  <c r="F54" i="1"/>
  <c r="F55" i="1" s="1"/>
  <c r="G44" i="1" l="1"/>
  <c r="G45" i="1" s="1"/>
  <c r="H44" i="1"/>
  <c r="H45" i="1" s="1"/>
  <c r="F44" i="1"/>
  <c r="F45" i="1" s="1"/>
  <c r="F22" i="1"/>
  <c r="F21" i="1"/>
  <c r="F12" i="1" l="1"/>
</calcChain>
</file>

<file path=xl/sharedStrings.xml><?xml version="1.0" encoding="utf-8"?>
<sst xmlns="http://schemas.openxmlformats.org/spreadsheetml/2006/main" count="167" uniqueCount="108">
  <si>
    <t>НР (наименование)</t>
  </si>
  <si>
    <t>Рз Пр</t>
  </si>
  <si>
    <t>ВР</t>
  </si>
  <si>
    <t>2020 год</t>
  </si>
  <si>
    <t>2021 год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</si>
  <si>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</si>
  <si>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</si>
  <si>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</si>
  <si>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</si>
  <si>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</si>
  <si>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</si>
  <si>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</si>
  <si>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</si>
  <si>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Реализация полномочий исполнительно-распорядительного органа Мглинского района</t>
  </si>
  <si>
    <t>Администрация Мглинского района</t>
  </si>
  <si>
    <t>0101180040</t>
  </si>
  <si>
    <t>Руководство и управление в сфере установленных функций органов местного самоуправления</t>
  </si>
  <si>
    <t>0104</t>
  </si>
  <si>
    <t>244</t>
  </si>
  <si>
    <t>0123180700</t>
  </si>
  <si>
    <t>Единые дежурно-диспетчерские службы</t>
  </si>
  <si>
    <t>0309</t>
  </si>
  <si>
    <t>111</t>
  </si>
  <si>
    <t>119</t>
  </si>
  <si>
    <t>321</t>
  </si>
  <si>
    <t>0189180600</t>
  </si>
  <si>
    <t>Спортивно-оздоровительные комплексы и центры</t>
  </si>
  <si>
    <t>1101</t>
  </si>
  <si>
    <t>611</t>
  </si>
  <si>
    <t>Перенесены бюджетные ассигнования на выплату среднемесячного заработка на период трудоустройства при сокращении</t>
  </si>
  <si>
    <t>Увеличены бюджетные  ассигнования на выплату материальной помощи с 2 000 руб. до 3 000 руб.</t>
  </si>
  <si>
    <t xml:space="preserve">Строительство и архитектура в Мглинском районе </t>
  </si>
  <si>
    <t>0244181740</t>
  </si>
  <si>
    <t xml:space="preserve">Модернизация объектов коммунальной инфраструкткры </t>
  </si>
  <si>
    <t>0502</t>
  </si>
  <si>
    <t>Увеличены ассигнования на приобретение станций управления погружными насосами для объектов водоснабжения</t>
  </si>
  <si>
    <t>0255181610</t>
  </si>
  <si>
    <t>Обеспечение сохранности автомобильных дорог местного значения и условий безопасного движения по ним</t>
  </si>
  <si>
    <t>0409</t>
  </si>
  <si>
    <t>Увеличены ассигнования дорожного фонда на сумму остатков на 01.01.2020г.</t>
  </si>
  <si>
    <t>0255281740</t>
  </si>
  <si>
    <t>Комплексное развитие систем коммунальной инфраструктуры</t>
  </si>
  <si>
    <t>Увеличены ассигнования на изготовление ПСД для объекта реконструкция водопроводной сети в н.п.К.Косары Мглинского района</t>
  </si>
  <si>
    <t>0255583310</t>
  </si>
  <si>
    <t>Мероприятия в сфере архитектуры и градостроительства</t>
  </si>
  <si>
    <t>0412</t>
  </si>
  <si>
    <t xml:space="preserve">Увеличены ассигнования на содержание источников нецентрализованного водоснабжения-шахтных колодцев </t>
  </si>
  <si>
    <t xml:space="preserve">Развитие образования Мглинского района </t>
  </si>
  <si>
    <t>Увеличены ассигнования на внесение изменений в план землепользования и застройки и коректировка генланов</t>
  </si>
  <si>
    <t>0601180340</t>
  </si>
  <si>
    <t>Учреждения психолого-медико-социального сопровождения</t>
  </si>
  <si>
    <t>0709</t>
  </si>
  <si>
    <t>Увеличены ассигнования на выплату материальной помощи с 2 000 руб. до 3 000 руб.,прохождение медосмотров работников.</t>
  </si>
  <si>
    <t>0601180720</t>
  </si>
  <si>
    <t>Учреждения,обеспечивающие деятельность органов местного самоуправления и муниципальных учреждений</t>
  </si>
  <si>
    <t>Увеличены ассигнования на выплату материальной помощи с 2 000 руб. до 3 000 руб.</t>
  </si>
  <si>
    <t>Увеличены ассигнования на страхование автомобиля,приобретения ГСМ и автошин для подвоза учащихся к месту учебы</t>
  </si>
  <si>
    <t>0601214720</t>
  </si>
  <si>
    <t>Осуществление отдельных полномочийв сфере образования</t>
  </si>
  <si>
    <t>0701</t>
  </si>
  <si>
    <t>0601214721</t>
  </si>
  <si>
    <t>0601214722</t>
  </si>
  <si>
    <t>0601214723</t>
  </si>
  <si>
    <t>0702</t>
  </si>
  <si>
    <t>0601280300</t>
  </si>
  <si>
    <t>Дошкольные образовательные организации</t>
  </si>
  <si>
    <t>Увеличены ассигнования на выплату материальной помощи с 2 000 руб. до 3 000 руб.,прохождение медосмотров работников,то котлов,вывоз ТБО</t>
  </si>
  <si>
    <t>0601280310</t>
  </si>
  <si>
    <t>Общеобразовательные организации</t>
  </si>
  <si>
    <t>Увеличены ассигнования на выплату материальной помощи с 2 000 руб. до 3 000 руб.,то автобусов,запчасти к автобусам,приобретение автошин,предрейсовый осмотр,медосмотр работников,то котлов,вывоз ТБО</t>
  </si>
  <si>
    <t>Отдел образования администрации Мглинского района, отдел культуры администрации Мглинского района</t>
  </si>
  <si>
    <t>0601280320</t>
  </si>
  <si>
    <t>Организации дополнительного образования</t>
  </si>
  <si>
    <t>0703</t>
  </si>
  <si>
    <t>Увеличены ассигнования на выплату материальной помощи с 2 000 руб. до 3 000 руб.,медосмотр работников,вывоз ТБО,санитарно-гигиеническое обучение.</t>
  </si>
  <si>
    <t>06012S4900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</si>
  <si>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</si>
  <si>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Увеличены ассигнования на создание цифровой образовательной среды в общеобразовательных организациях</t>
  </si>
  <si>
    <t>06012S4910</t>
  </si>
  <si>
    <t>Приведение в соответствии с брендбуком "Точки роста" помещений муниципальных общеобразовательных организаций</t>
  </si>
  <si>
    <t>Увеличены ассигнования на приведение в соответствии с брендбуком "Точки роста" помещений общеобразовательных организаций</t>
  </si>
  <si>
    <t>Увеличены ассигнования на выплату материальной помощи с 2 000 руб. до 3 000 руб.,прохождение медосмотров работников,то охраны, обработка чердачных помещений</t>
  </si>
  <si>
    <t>Приведение в соответствие с приказом № 136 от 26.11.2019г.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</si>
  <si>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</si>
  <si>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</si>
  <si>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</si>
  <si>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Развитие культуры и сохранение культурного наследия  Мглинского района </t>
  </si>
  <si>
    <t>Отдел культуры администрации Мглинского района</t>
  </si>
  <si>
    <t>0701180720</t>
  </si>
  <si>
    <t>0804</t>
  </si>
  <si>
    <t>0701280450</t>
  </si>
  <si>
    <t>0801</t>
  </si>
  <si>
    <t>0701280480</t>
  </si>
  <si>
    <t>07012L4670</t>
  </si>
  <si>
    <t>07012L5190</t>
  </si>
  <si>
    <t>07012S4240</t>
  </si>
  <si>
    <t>Библиотеки</t>
  </si>
  <si>
    <t>Дворцы и дома культуры, клубы, выставочные залы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</si>
  <si>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</si>
  <si>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культура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</si>
  <si>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</si>
  <si>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Увеличены ассигнования на подписку периодич.изданий, оплату интернета, то радиомониторинга</t>
  </si>
  <si>
    <t>Увеличены ассигнования на оплату коммунальных услуг,т.о газового оборудования и радиомониторинга</t>
  </si>
  <si>
    <t>Увеличены ассигнования на  укрепление материально-технической базы домов культуры</t>
  </si>
  <si>
    <t xml:space="preserve"> Увеличены ассигнования на отдельные мероприятия по развитию культуры</t>
  </si>
  <si>
    <t>Увеличены ассигнования на ремонт здания администрации согласно смете</t>
  </si>
  <si>
    <t>Увеличены ассигнования на поддержку отрасли культура (государственная поддержка лучших библиотек и подключение общедоступных библиотек к сети интернет)</t>
  </si>
  <si>
    <t>Корректировка расходной части бюджета Мглинского муниципального района Брянской области  на 2020 - 2022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</si>
</sst>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/>
  </cellStyleXfs>
  <cellXfs count="34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zoomScale="130" zoomScaleNormal="100" zoomScaleSheetLayoutView="130" workbookViewId="0">
      <selection activeCell="A2" sqref="A2:A4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23" t="s">
        <v>107</v>
      </c>
      <c r="B1" s="23"/>
      <c r="C1" s="23"/>
      <c r="D1" s="23"/>
      <c r="E1" s="23"/>
      <c r="F1" s="23"/>
      <c r="G1" s="23"/>
      <c r="H1" s="23"/>
      <c r="I1" s="23"/>
    </row>
    <row r="2" spans="1:9" ht="16.5" customHeight="1" x14ac:dyDescent="0.2">
      <c r="A2" s="14" t="s">
        <v>11</v>
      </c>
      <c r="B2" s="14" t="s">
        <v>12</v>
      </c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10</v>
      </c>
      <c r="I2" s="14" t="s">
        <v>5</v>
      </c>
    </row>
    <row r="3" spans="1:9" ht="11.25" customHeight="1" x14ac:dyDescent="0.2">
      <c r="A3" s="14"/>
      <c r="B3" s="14"/>
      <c r="C3" s="14"/>
      <c r="D3" s="14"/>
      <c r="E3" s="14"/>
      <c r="F3" s="14"/>
      <c r="G3" s="14"/>
      <c r="H3" s="14"/>
      <c r="I3" s="14"/>
    </row>
    <row r="4" spans="1:9" ht="13.7" customHeight="1" x14ac:dyDescent="0.2">
      <c r="A4" s="14"/>
      <c r="B4" s="14"/>
      <c r="C4" s="14"/>
      <c r="D4" s="14"/>
      <c r="E4" s="14"/>
      <c r="F4" s="14"/>
      <c r="G4" s="14"/>
      <c r="H4" s="14"/>
      <c r="I4" s="14"/>
    </row>
    <row r="5" spans="1:9" ht="15" x14ac:dyDescent="0.2">
      <c r="A5" s="16" t="s">
        <v>13</v>
      </c>
      <c r="B5" s="16"/>
      <c r="C5" s="16"/>
      <c r="D5" s="16"/>
      <c r="E5" s="16"/>
      <c r="F5" s="16"/>
      <c r="G5" s="16"/>
      <c r="H5" s="16"/>
      <c r="I5" s="16"/>
    </row>
    <row r="6" spans="1:9" ht="15" x14ac:dyDescent="0.2">
      <c r="A6" s="16" t="s">
        <v>14</v>
      </c>
      <c r="B6" s="16"/>
      <c r="C6" s="16"/>
      <c r="D6" s="16"/>
      <c r="E6" s="16"/>
      <c r="F6" s="16"/>
      <c r="G6" s="16"/>
      <c r="H6" s="16"/>
      <c r="I6" s="16"/>
    </row>
    <row r="7" spans="1:9" ht="30" x14ac:dyDescent="0.2">
      <c r="A7" s="1">
        <v>901</v>
      </c>
      <c r="B7" s="24" t="s">
        <v>15</v>
      </c>
      <c r="C7" s="2" t="s">
        <v>16</v>
      </c>
      <c r="D7" s="24" t="s">
        <v>17</v>
      </c>
      <c r="E7" s="24" t="s">
        <v>18</v>
      </c>
      <c r="F7" s="3">
        <v>1877067.88</v>
      </c>
      <c r="G7" s="3">
        <v>0</v>
      </c>
      <c r="H7" s="3">
        <v>0</v>
      </c>
      <c r="I7" s="4" t="s">
        <v>105</v>
      </c>
    </row>
    <row r="8" spans="1:9" ht="15" x14ac:dyDescent="0.2">
      <c r="A8" s="10">
        <v>901</v>
      </c>
      <c r="B8" s="24" t="s">
        <v>19</v>
      </c>
      <c r="C8" s="2" t="s">
        <v>20</v>
      </c>
      <c r="D8" s="24" t="s">
        <v>21</v>
      </c>
      <c r="E8" s="24" t="s">
        <v>22</v>
      </c>
      <c r="F8" s="3">
        <v>-11067</v>
      </c>
      <c r="G8" s="3">
        <v>0</v>
      </c>
      <c r="H8" s="3">
        <v>0</v>
      </c>
      <c r="I8" s="28" t="s">
        <v>29</v>
      </c>
    </row>
    <row r="9" spans="1:9" ht="15" x14ac:dyDescent="0.2">
      <c r="A9" s="10">
        <v>901</v>
      </c>
      <c r="B9" s="24" t="s">
        <v>19</v>
      </c>
      <c r="C9" s="2" t="s">
        <v>20</v>
      </c>
      <c r="D9" s="24" t="s">
        <v>21</v>
      </c>
      <c r="E9" s="24" t="s">
        <v>23</v>
      </c>
      <c r="F9" s="3">
        <v>-3342.25</v>
      </c>
      <c r="G9" s="3">
        <v>0</v>
      </c>
      <c r="H9" s="3">
        <v>0</v>
      </c>
      <c r="I9" s="29"/>
    </row>
    <row r="10" spans="1:9" ht="15" x14ac:dyDescent="0.2">
      <c r="A10" s="10">
        <v>901</v>
      </c>
      <c r="B10" s="24" t="s">
        <v>19</v>
      </c>
      <c r="C10" s="2" t="s">
        <v>20</v>
      </c>
      <c r="D10" s="24" t="s">
        <v>21</v>
      </c>
      <c r="E10" s="24" t="s">
        <v>24</v>
      </c>
      <c r="F10" s="3">
        <v>14409.25</v>
      </c>
      <c r="G10" s="3">
        <v>0</v>
      </c>
      <c r="H10" s="3">
        <v>0</v>
      </c>
      <c r="I10" s="30"/>
    </row>
    <row r="11" spans="1:9" ht="30" x14ac:dyDescent="0.2">
      <c r="A11" s="10">
        <v>901</v>
      </c>
      <c r="B11" s="24" t="s">
        <v>25</v>
      </c>
      <c r="C11" s="2" t="s">
        <v>26</v>
      </c>
      <c r="D11" s="24" t="s">
        <v>27</v>
      </c>
      <c r="E11" s="24" t="s">
        <v>28</v>
      </c>
      <c r="F11" s="3">
        <v>14000</v>
      </c>
      <c r="G11" s="3">
        <v>0</v>
      </c>
      <c r="H11" s="3">
        <v>0</v>
      </c>
      <c r="I11" s="4" t="s">
        <v>30</v>
      </c>
    </row>
    <row r="12" spans="1:9" ht="15" x14ac:dyDescent="0.35">
      <c r="A12" s="15" t="s">
        <v>6</v>
      </c>
      <c r="B12" s="15"/>
      <c r="C12" s="15"/>
      <c r="D12" s="15"/>
      <c r="E12" s="15"/>
      <c r="F12" s="5">
        <f>SUM(F7:F11)</f>
        <v>1891067.88</v>
      </c>
      <c r="G12" s="5">
        <v>0</v>
      </c>
      <c r="H12" s="5">
        <v>0</v>
      </c>
      <c r="I12" s="8" t="s">
        <v>9</v>
      </c>
    </row>
    <row r="13" spans="1:9" ht="14.45" customHeight="1" x14ac:dyDescent="0.35">
      <c r="A13" s="15" t="s">
        <v>7</v>
      </c>
      <c r="B13" s="15"/>
      <c r="C13" s="15"/>
      <c r="D13" s="15"/>
      <c r="E13" s="15"/>
      <c r="F13" s="5">
        <v>1891067.88</v>
      </c>
      <c r="G13" s="5">
        <v>0</v>
      </c>
      <c r="H13" s="5">
        <v>0</v>
      </c>
      <c r="I13" s="8" t="s">
        <v>9</v>
      </c>
    </row>
    <row r="14" spans="1:9" ht="14.45" customHeight="1" x14ac:dyDescent="0.2">
      <c r="A14" s="17" t="s">
        <v>31</v>
      </c>
      <c r="B14" s="18"/>
      <c r="C14" s="18"/>
      <c r="D14" s="18"/>
      <c r="E14" s="18"/>
      <c r="F14" s="18"/>
      <c r="G14" s="18"/>
      <c r="H14" s="18"/>
      <c r="I14" s="19"/>
    </row>
    <row r="15" spans="1:9" ht="15" customHeight="1" x14ac:dyDescent="0.2">
      <c r="A15" s="16" t="s">
        <v>14</v>
      </c>
      <c r="B15" s="16"/>
      <c r="C15" s="16"/>
      <c r="D15" s="16"/>
      <c r="E15" s="16"/>
      <c r="F15" s="16"/>
      <c r="G15" s="16"/>
      <c r="H15" s="16"/>
      <c r="I15" s="16"/>
    </row>
    <row r="16" spans="1:9" ht="30" x14ac:dyDescent="0.2">
      <c r="A16" s="7">
        <v>901</v>
      </c>
      <c r="B16" s="24" t="s">
        <v>32</v>
      </c>
      <c r="C16" s="2" t="s">
        <v>33</v>
      </c>
      <c r="D16" s="24" t="s">
        <v>34</v>
      </c>
      <c r="E16" s="7">
        <v>414</v>
      </c>
      <c r="F16" s="3">
        <v>200000</v>
      </c>
      <c r="G16" s="3">
        <v>0</v>
      </c>
      <c r="H16" s="3">
        <v>0</v>
      </c>
      <c r="I16" s="4" t="s">
        <v>35</v>
      </c>
    </row>
    <row r="17" spans="1:9" ht="45" x14ac:dyDescent="0.2">
      <c r="A17" s="10">
        <v>901</v>
      </c>
      <c r="B17" s="24" t="s">
        <v>36</v>
      </c>
      <c r="C17" s="2" t="s">
        <v>37</v>
      </c>
      <c r="D17" s="24" t="s">
        <v>38</v>
      </c>
      <c r="E17" s="10">
        <v>244</v>
      </c>
      <c r="F17" s="3">
        <v>3771305.12</v>
      </c>
      <c r="G17" s="3">
        <v>0</v>
      </c>
      <c r="H17" s="3">
        <v>0</v>
      </c>
      <c r="I17" s="4" t="s">
        <v>39</v>
      </c>
    </row>
    <row r="18" spans="1:9" ht="30" x14ac:dyDescent="0.2">
      <c r="A18" s="10">
        <v>901</v>
      </c>
      <c r="B18" s="24" t="s">
        <v>40</v>
      </c>
      <c r="C18" s="2" t="s">
        <v>41</v>
      </c>
      <c r="D18" s="24" t="s">
        <v>34</v>
      </c>
      <c r="E18" s="10">
        <v>244</v>
      </c>
      <c r="F18" s="3">
        <v>200000</v>
      </c>
      <c r="G18" s="3">
        <v>0</v>
      </c>
      <c r="H18" s="3">
        <v>0</v>
      </c>
      <c r="I18" s="4" t="s">
        <v>46</v>
      </c>
    </row>
    <row r="19" spans="1:9" ht="45" x14ac:dyDescent="0.2">
      <c r="A19" s="10">
        <v>901</v>
      </c>
      <c r="B19" s="24" t="s">
        <v>40</v>
      </c>
      <c r="C19" s="2" t="s">
        <v>41</v>
      </c>
      <c r="D19" s="24" t="s">
        <v>34</v>
      </c>
      <c r="E19" s="10">
        <v>414</v>
      </c>
      <c r="F19" s="3">
        <v>500000</v>
      </c>
      <c r="G19" s="3">
        <v>0</v>
      </c>
      <c r="H19" s="3">
        <v>0</v>
      </c>
      <c r="I19" s="4" t="s">
        <v>42</v>
      </c>
    </row>
    <row r="20" spans="1:9" ht="30" x14ac:dyDescent="0.2">
      <c r="A20" s="7">
        <v>901</v>
      </c>
      <c r="B20" s="24" t="s">
        <v>43</v>
      </c>
      <c r="C20" s="2" t="s">
        <v>44</v>
      </c>
      <c r="D20" s="24" t="s">
        <v>45</v>
      </c>
      <c r="E20" s="7">
        <v>244</v>
      </c>
      <c r="F20" s="3">
        <v>1320000</v>
      </c>
      <c r="G20" s="3">
        <v>0</v>
      </c>
      <c r="H20" s="3">
        <v>0</v>
      </c>
      <c r="I20" s="4" t="s">
        <v>48</v>
      </c>
    </row>
    <row r="21" spans="1:9" ht="15" customHeight="1" x14ac:dyDescent="0.35">
      <c r="A21" s="20" t="s">
        <v>6</v>
      </c>
      <c r="B21" s="21"/>
      <c r="C21" s="21"/>
      <c r="D21" s="21"/>
      <c r="E21" s="22"/>
      <c r="F21" s="5">
        <f>SUM(F16:F20)</f>
        <v>5991305.1200000001</v>
      </c>
      <c r="G21" s="5">
        <v>0</v>
      </c>
      <c r="H21" s="5">
        <v>0</v>
      </c>
      <c r="I21" s="8" t="s">
        <v>9</v>
      </c>
    </row>
    <row r="22" spans="1:9" ht="15" customHeight="1" x14ac:dyDescent="0.35">
      <c r="A22" s="20" t="s">
        <v>7</v>
      </c>
      <c r="B22" s="21"/>
      <c r="C22" s="21"/>
      <c r="D22" s="21"/>
      <c r="E22" s="22"/>
      <c r="F22" s="5">
        <f>SUM(F16:F20)</f>
        <v>5991305.1200000001</v>
      </c>
      <c r="G22" s="5">
        <v>0</v>
      </c>
      <c r="H22" s="5">
        <v>0</v>
      </c>
      <c r="I22" s="8" t="s">
        <v>9</v>
      </c>
    </row>
    <row r="23" spans="1:9" ht="15" customHeight="1" x14ac:dyDescent="0.2">
      <c r="A23" s="17" t="s">
        <v>47</v>
      </c>
      <c r="B23" s="18"/>
      <c r="C23" s="18"/>
      <c r="D23" s="18"/>
      <c r="E23" s="18"/>
      <c r="F23" s="18"/>
      <c r="G23" s="18"/>
      <c r="H23" s="18"/>
      <c r="I23" s="19"/>
    </row>
    <row r="24" spans="1:9" ht="15" customHeight="1" x14ac:dyDescent="0.2">
      <c r="A24" s="16" t="s">
        <v>70</v>
      </c>
      <c r="B24" s="16"/>
      <c r="C24" s="16"/>
      <c r="D24" s="16"/>
      <c r="E24" s="16"/>
      <c r="F24" s="16"/>
      <c r="G24" s="16"/>
      <c r="H24" s="16"/>
      <c r="I24" s="16"/>
    </row>
    <row r="25" spans="1:9" ht="29.25" customHeight="1" x14ac:dyDescent="0.2">
      <c r="A25" s="9">
        <v>903</v>
      </c>
      <c r="B25" s="31" t="s">
        <v>49</v>
      </c>
      <c r="C25" s="9" t="s">
        <v>50</v>
      </c>
      <c r="D25" s="31" t="s">
        <v>51</v>
      </c>
      <c r="E25" s="33">
        <v>611</v>
      </c>
      <c r="F25" s="32">
        <v>13447</v>
      </c>
      <c r="G25" s="32">
        <v>0</v>
      </c>
      <c r="H25" s="32">
        <v>0</v>
      </c>
      <c r="I25" s="9" t="s">
        <v>52</v>
      </c>
    </row>
    <row r="26" spans="1:9" ht="42" customHeight="1" x14ac:dyDescent="0.2">
      <c r="A26" s="9">
        <v>903</v>
      </c>
      <c r="B26" s="31" t="s">
        <v>53</v>
      </c>
      <c r="C26" s="9" t="s">
        <v>54</v>
      </c>
      <c r="D26" s="31" t="s">
        <v>51</v>
      </c>
      <c r="E26" s="33">
        <v>121</v>
      </c>
      <c r="F26" s="32">
        <v>109000</v>
      </c>
      <c r="G26" s="32">
        <v>0</v>
      </c>
      <c r="H26" s="32">
        <v>0</v>
      </c>
      <c r="I26" s="9" t="s">
        <v>55</v>
      </c>
    </row>
    <row r="27" spans="1:9" ht="42" customHeight="1" x14ac:dyDescent="0.2">
      <c r="A27" s="9">
        <v>903</v>
      </c>
      <c r="B27" s="31" t="s">
        <v>53</v>
      </c>
      <c r="C27" s="9" t="s">
        <v>54</v>
      </c>
      <c r="D27" s="31" t="s">
        <v>51</v>
      </c>
      <c r="E27" s="33">
        <v>244</v>
      </c>
      <c r="F27" s="3">
        <v>79400</v>
      </c>
      <c r="G27" s="3">
        <v>0</v>
      </c>
      <c r="H27" s="3">
        <v>0</v>
      </c>
      <c r="I27" s="4" t="s">
        <v>56</v>
      </c>
    </row>
    <row r="28" spans="1:9" ht="30" customHeight="1" x14ac:dyDescent="0.2">
      <c r="A28" s="9">
        <v>903</v>
      </c>
      <c r="B28" s="31" t="s">
        <v>57</v>
      </c>
      <c r="C28" s="2" t="s">
        <v>58</v>
      </c>
      <c r="D28" s="31" t="s">
        <v>59</v>
      </c>
      <c r="E28" s="10">
        <v>611</v>
      </c>
      <c r="F28" s="3">
        <v>-20643735</v>
      </c>
      <c r="G28" s="3">
        <v>-20643735</v>
      </c>
      <c r="H28" s="3">
        <v>-20643735</v>
      </c>
      <c r="I28" s="25" t="s">
        <v>82</v>
      </c>
    </row>
    <row r="29" spans="1:9" ht="30" customHeight="1" x14ac:dyDescent="0.2">
      <c r="A29" s="9">
        <v>903</v>
      </c>
      <c r="B29" s="31" t="s">
        <v>57</v>
      </c>
      <c r="C29" s="2" t="s">
        <v>58</v>
      </c>
      <c r="D29" s="31" t="s">
        <v>59</v>
      </c>
      <c r="E29" s="10">
        <v>612</v>
      </c>
      <c r="F29" s="3">
        <v>-112800</v>
      </c>
      <c r="G29" s="3">
        <v>-112800</v>
      </c>
      <c r="H29" s="3">
        <v>-112800</v>
      </c>
      <c r="I29" s="26"/>
    </row>
    <row r="30" spans="1:9" ht="15" customHeight="1" x14ac:dyDescent="0.2">
      <c r="A30" s="9">
        <v>903</v>
      </c>
      <c r="B30" s="31" t="s">
        <v>57</v>
      </c>
      <c r="C30" s="2" t="s">
        <v>58</v>
      </c>
      <c r="D30" s="31" t="s">
        <v>63</v>
      </c>
      <c r="E30" s="10">
        <v>611</v>
      </c>
      <c r="F30" s="3">
        <v>-81827610</v>
      </c>
      <c r="G30" s="3">
        <v>-81827610</v>
      </c>
      <c r="H30" s="3">
        <v>-81827610</v>
      </c>
      <c r="I30" s="26"/>
    </row>
    <row r="31" spans="1:9" ht="15" customHeight="1" x14ac:dyDescent="0.2">
      <c r="A31" s="9">
        <v>903</v>
      </c>
      <c r="B31" s="31" t="s">
        <v>57</v>
      </c>
      <c r="C31" s="2" t="s">
        <v>58</v>
      </c>
      <c r="D31" s="31" t="s">
        <v>63</v>
      </c>
      <c r="E31" s="10">
        <v>612</v>
      </c>
      <c r="F31" s="3">
        <v>-2754000</v>
      </c>
      <c r="G31" s="3">
        <v>-2754000</v>
      </c>
      <c r="H31" s="3">
        <v>-2754000</v>
      </c>
      <c r="I31" s="26"/>
    </row>
    <row r="32" spans="1:9" ht="85.5" customHeight="1" x14ac:dyDescent="0.2">
      <c r="A32" s="9">
        <v>903</v>
      </c>
      <c r="B32" s="31" t="s">
        <v>60</v>
      </c>
      <c r="C32" s="2" t="s">
        <v>83</v>
      </c>
      <c r="D32" s="31" t="s">
        <v>63</v>
      </c>
      <c r="E32" s="10">
        <v>611</v>
      </c>
      <c r="F32" s="3">
        <v>81827610</v>
      </c>
      <c r="G32" s="3">
        <v>81827610</v>
      </c>
      <c r="H32" s="3">
        <v>81827610</v>
      </c>
      <c r="I32" s="26"/>
    </row>
    <row r="33" spans="1:9" ht="103.5" customHeight="1" x14ac:dyDescent="0.2">
      <c r="A33" s="9">
        <v>903</v>
      </c>
      <c r="B33" s="31" t="s">
        <v>61</v>
      </c>
      <c r="C33" s="2" t="s">
        <v>84</v>
      </c>
      <c r="D33" s="31" t="s">
        <v>59</v>
      </c>
      <c r="E33" s="10">
        <v>611</v>
      </c>
      <c r="F33" s="3">
        <v>20643735</v>
      </c>
      <c r="G33" s="3">
        <v>20643735</v>
      </c>
      <c r="H33" s="3">
        <v>20643735</v>
      </c>
      <c r="I33" s="26"/>
    </row>
    <row r="34" spans="1:9" ht="15" customHeight="1" x14ac:dyDescent="0.2">
      <c r="A34" s="9">
        <v>903</v>
      </c>
      <c r="B34" s="31" t="s">
        <v>62</v>
      </c>
      <c r="C34" s="28" t="s">
        <v>85</v>
      </c>
      <c r="D34" s="31" t="s">
        <v>59</v>
      </c>
      <c r="E34" s="10">
        <v>611</v>
      </c>
      <c r="F34" s="3">
        <v>96000</v>
      </c>
      <c r="G34" s="3">
        <v>96000</v>
      </c>
      <c r="H34" s="3">
        <v>96000</v>
      </c>
      <c r="I34" s="26"/>
    </row>
    <row r="35" spans="1:9" ht="15" customHeight="1" x14ac:dyDescent="0.2">
      <c r="A35" s="9">
        <v>903</v>
      </c>
      <c r="B35" s="31" t="s">
        <v>62</v>
      </c>
      <c r="C35" s="29"/>
      <c r="D35" s="31" t="s">
        <v>59</v>
      </c>
      <c r="E35" s="10">
        <v>612</v>
      </c>
      <c r="F35" s="3">
        <v>16800</v>
      </c>
      <c r="G35" s="3">
        <v>16800</v>
      </c>
      <c r="H35" s="3">
        <v>16800</v>
      </c>
      <c r="I35" s="26"/>
    </row>
    <row r="36" spans="1:9" ht="15" customHeight="1" x14ac:dyDescent="0.2">
      <c r="A36" s="9">
        <v>903</v>
      </c>
      <c r="B36" s="31" t="s">
        <v>62</v>
      </c>
      <c r="C36" s="29"/>
      <c r="D36" s="31" t="s">
        <v>63</v>
      </c>
      <c r="E36" s="10">
        <v>611</v>
      </c>
      <c r="F36" s="3">
        <v>1846800</v>
      </c>
      <c r="G36" s="3">
        <v>1846800</v>
      </c>
      <c r="H36" s="3">
        <v>1846800</v>
      </c>
      <c r="I36" s="26"/>
    </row>
    <row r="37" spans="1:9" ht="24.75" customHeight="1" x14ac:dyDescent="0.2">
      <c r="A37" s="9">
        <v>903</v>
      </c>
      <c r="B37" s="31" t="s">
        <v>62</v>
      </c>
      <c r="C37" s="30"/>
      <c r="D37" s="31" t="s">
        <v>63</v>
      </c>
      <c r="E37" s="10">
        <v>612</v>
      </c>
      <c r="F37" s="3">
        <v>907200</v>
      </c>
      <c r="G37" s="3">
        <v>907200</v>
      </c>
      <c r="H37" s="3">
        <v>907200</v>
      </c>
      <c r="I37" s="27"/>
    </row>
    <row r="38" spans="1:9" ht="41.25" customHeight="1" x14ac:dyDescent="0.2">
      <c r="A38" s="9">
        <v>903</v>
      </c>
      <c r="B38" s="31" t="s">
        <v>64</v>
      </c>
      <c r="C38" s="4" t="s">
        <v>65</v>
      </c>
      <c r="D38" s="31" t="s">
        <v>59</v>
      </c>
      <c r="E38" s="10">
        <v>611</v>
      </c>
      <c r="F38" s="3">
        <v>390000</v>
      </c>
      <c r="G38" s="3">
        <v>0</v>
      </c>
      <c r="H38" s="3">
        <v>0</v>
      </c>
      <c r="I38" s="4" t="s">
        <v>66</v>
      </c>
    </row>
    <row r="39" spans="1:9" ht="59.25" customHeight="1" x14ac:dyDescent="0.2">
      <c r="A39" s="9">
        <v>903</v>
      </c>
      <c r="B39" s="31" t="s">
        <v>67</v>
      </c>
      <c r="C39" s="2" t="s">
        <v>68</v>
      </c>
      <c r="D39" s="31" t="s">
        <v>63</v>
      </c>
      <c r="E39" s="10">
        <v>611</v>
      </c>
      <c r="F39" s="3">
        <v>1642289.5</v>
      </c>
      <c r="G39" s="3">
        <v>-298159</v>
      </c>
      <c r="H39" s="3">
        <v>-488159</v>
      </c>
      <c r="I39" s="4" t="s">
        <v>69</v>
      </c>
    </row>
    <row r="40" spans="1:9" ht="60.75" customHeight="1" x14ac:dyDescent="0.2">
      <c r="A40" s="9">
        <v>903</v>
      </c>
      <c r="B40" s="31" t="s">
        <v>71</v>
      </c>
      <c r="C40" s="2" t="s">
        <v>72</v>
      </c>
      <c r="D40" s="31" t="s">
        <v>73</v>
      </c>
      <c r="E40" s="10">
        <v>611</v>
      </c>
      <c r="F40" s="3">
        <v>54439</v>
      </c>
      <c r="G40" s="3">
        <v>0</v>
      </c>
      <c r="H40" s="3">
        <v>0</v>
      </c>
      <c r="I40" s="4" t="s">
        <v>74</v>
      </c>
    </row>
    <row r="41" spans="1:9" ht="57.75" customHeight="1" x14ac:dyDescent="0.2">
      <c r="A41" s="9">
        <v>903</v>
      </c>
      <c r="B41" s="31" t="s">
        <v>75</v>
      </c>
      <c r="C41" s="2" t="s">
        <v>76</v>
      </c>
      <c r="D41" s="31" t="s">
        <v>63</v>
      </c>
      <c r="E41" s="10">
        <v>612</v>
      </c>
      <c r="F41" s="3">
        <v>176843</v>
      </c>
      <c r="G41" s="3">
        <v>884211</v>
      </c>
      <c r="H41" s="3">
        <v>884211</v>
      </c>
      <c r="I41" s="4" t="s">
        <v>77</v>
      </c>
    </row>
    <row r="42" spans="1:9" ht="48" customHeight="1" x14ac:dyDescent="0.2">
      <c r="A42" s="9">
        <v>903</v>
      </c>
      <c r="B42" s="31" t="s">
        <v>78</v>
      </c>
      <c r="C42" s="2" t="s">
        <v>79</v>
      </c>
      <c r="D42" s="31" t="s">
        <v>63</v>
      </c>
      <c r="E42" s="10">
        <v>612</v>
      </c>
      <c r="F42" s="3">
        <v>350877.33</v>
      </c>
      <c r="G42" s="3">
        <v>1578948</v>
      </c>
      <c r="H42" s="3">
        <v>1578948</v>
      </c>
      <c r="I42" s="4" t="s">
        <v>80</v>
      </c>
    </row>
    <row r="43" spans="1:9" ht="47.25" customHeight="1" x14ac:dyDescent="0.2">
      <c r="A43" s="9">
        <v>904</v>
      </c>
      <c r="B43" s="31" t="s">
        <v>71</v>
      </c>
      <c r="C43" s="2" t="s">
        <v>72</v>
      </c>
      <c r="D43" s="31" t="s">
        <v>73</v>
      </c>
      <c r="E43" s="10">
        <v>611</v>
      </c>
      <c r="F43" s="3">
        <v>56174</v>
      </c>
      <c r="G43" s="3">
        <v>0</v>
      </c>
      <c r="H43" s="3">
        <v>0</v>
      </c>
      <c r="I43" s="4" t="s">
        <v>81</v>
      </c>
    </row>
    <row r="44" spans="1:9" ht="15" customHeight="1" x14ac:dyDescent="0.35">
      <c r="A44" s="20" t="s">
        <v>6</v>
      </c>
      <c r="B44" s="21"/>
      <c r="C44" s="21"/>
      <c r="D44" s="21"/>
      <c r="E44" s="22"/>
      <c r="F44" s="5">
        <f>SUM(F25:F43)</f>
        <v>2872469.83</v>
      </c>
      <c r="G44" s="5">
        <f t="shared" ref="G44:H44" si="0">SUM(G25:G43)</f>
        <v>2165000</v>
      </c>
      <c r="H44" s="5">
        <f t="shared" si="0"/>
        <v>1975000</v>
      </c>
      <c r="I44" s="8" t="s">
        <v>9</v>
      </c>
    </row>
    <row r="45" spans="1:9" ht="15" customHeight="1" x14ac:dyDescent="0.35">
      <c r="A45" s="20" t="s">
        <v>7</v>
      </c>
      <c r="B45" s="21"/>
      <c r="C45" s="21"/>
      <c r="D45" s="21"/>
      <c r="E45" s="22"/>
      <c r="F45" s="5">
        <f>F44</f>
        <v>2872469.83</v>
      </c>
      <c r="G45" s="5">
        <f t="shared" ref="G45:H45" si="1">G44</f>
        <v>2165000</v>
      </c>
      <c r="H45" s="5">
        <f t="shared" si="1"/>
        <v>1975000</v>
      </c>
      <c r="I45" s="8" t="s">
        <v>9</v>
      </c>
    </row>
    <row r="46" spans="1:9" ht="15" customHeight="1" x14ac:dyDescent="0.2">
      <c r="A46" s="17" t="s">
        <v>86</v>
      </c>
      <c r="B46" s="18"/>
      <c r="C46" s="18"/>
      <c r="D46" s="18"/>
      <c r="E46" s="18"/>
      <c r="F46" s="18"/>
      <c r="G46" s="18"/>
      <c r="H46" s="18"/>
      <c r="I46" s="19"/>
    </row>
    <row r="47" spans="1:9" ht="15" customHeight="1" x14ac:dyDescent="0.2">
      <c r="A47" s="16" t="s">
        <v>87</v>
      </c>
      <c r="B47" s="16"/>
      <c r="C47" s="16"/>
      <c r="D47" s="16"/>
      <c r="E47" s="16"/>
      <c r="F47" s="16"/>
      <c r="G47" s="16"/>
      <c r="H47" s="16"/>
      <c r="I47" s="16"/>
    </row>
    <row r="48" spans="1:9" ht="43.5" customHeight="1" x14ac:dyDescent="0.2">
      <c r="A48" s="10">
        <v>904</v>
      </c>
      <c r="B48" s="24" t="s">
        <v>88</v>
      </c>
      <c r="C48" s="2" t="s">
        <v>54</v>
      </c>
      <c r="D48" s="24" t="s">
        <v>89</v>
      </c>
      <c r="E48" s="10">
        <v>121</v>
      </c>
      <c r="F48" s="3">
        <v>40000</v>
      </c>
      <c r="G48" s="3">
        <v>0</v>
      </c>
      <c r="H48" s="3">
        <v>0</v>
      </c>
      <c r="I48" s="4" t="s">
        <v>55</v>
      </c>
    </row>
    <row r="49" spans="1:9" ht="30" customHeight="1" x14ac:dyDescent="0.2">
      <c r="A49" s="10">
        <v>904</v>
      </c>
      <c r="B49" s="24" t="s">
        <v>90</v>
      </c>
      <c r="C49" s="2" t="s">
        <v>96</v>
      </c>
      <c r="D49" s="24" t="s">
        <v>91</v>
      </c>
      <c r="E49" s="10">
        <v>611</v>
      </c>
      <c r="F49" s="3">
        <v>186122</v>
      </c>
      <c r="G49" s="3">
        <v>0</v>
      </c>
      <c r="H49" s="3">
        <v>0</v>
      </c>
      <c r="I49" s="4" t="s">
        <v>101</v>
      </c>
    </row>
    <row r="50" spans="1:9" ht="26.25" customHeight="1" x14ac:dyDescent="0.2">
      <c r="A50" s="10">
        <v>904</v>
      </c>
      <c r="B50" s="24" t="s">
        <v>92</v>
      </c>
      <c r="C50" s="2" t="s">
        <v>97</v>
      </c>
      <c r="D50" s="24" t="s">
        <v>91</v>
      </c>
      <c r="E50" s="10">
        <v>611</v>
      </c>
      <c r="F50" s="3">
        <v>677285.66</v>
      </c>
      <c r="G50" s="3">
        <v>0</v>
      </c>
      <c r="H50" s="3">
        <v>0</v>
      </c>
      <c r="I50" s="4" t="s">
        <v>102</v>
      </c>
    </row>
    <row r="51" spans="1:9" ht="39.75" customHeight="1" x14ac:dyDescent="0.2">
      <c r="A51" s="10">
        <v>904</v>
      </c>
      <c r="B51" s="24" t="s">
        <v>93</v>
      </c>
      <c r="C51" s="2" t="s">
        <v>98</v>
      </c>
      <c r="D51" s="24" t="s">
        <v>91</v>
      </c>
      <c r="E51" s="10">
        <v>612</v>
      </c>
      <c r="F51" s="3">
        <v>315790</v>
      </c>
      <c r="G51" s="3">
        <v>0</v>
      </c>
      <c r="H51" s="3">
        <v>0</v>
      </c>
      <c r="I51" s="2" t="s">
        <v>103</v>
      </c>
    </row>
    <row r="52" spans="1:9" ht="43.5" customHeight="1" x14ac:dyDescent="0.2">
      <c r="A52" s="10">
        <v>904</v>
      </c>
      <c r="B52" s="24" t="s">
        <v>94</v>
      </c>
      <c r="C52" s="2" t="s">
        <v>99</v>
      </c>
      <c r="D52" s="24" t="s">
        <v>91</v>
      </c>
      <c r="E52" s="10">
        <v>612</v>
      </c>
      <c r="F52" s="3">
        <v>262301</v>
      </c>
      <c r="G52" s="3">
        <v>0</v>
      </c>
      <c r="H52" s="3">
        <v>0</v>
      </c>
      <c r="I52" s="2" t="s">
        <v>106</v>
      </c>
    </row>
    <row r="53" spans="1:9" ht="39" customHeight="1" x14ac:dyDescent="0.2">
      <c r="A53" s="10">
        <v>904</v>
      </c>
      <c r="B53" s="24" t="s">
        <v>95</v>
      </c>
      <c r="C53" s="2" t="s">
        <v>100</v>
      </c>
      <c r="D53" s="24" t="s">
        <v>91</v>
      </c>
      <c r="E53" s="10">
        <v>612</v>
      </c>
      <c r="F53" s="3">
        <v>1052632</v>
      </c>
      <c r="G53" s="3">
        <v>0</v>
      </c>
      <c r="H53" s="3">
        <v>0</v>
      </c>
      <c r="I53" s="2" t="s">
        <v>104</v>
      </c>
    </row>
    <row r="54" spans="1:9" ht="15" customHeight="1" x14ac:dyDescent="0.35">
      <c r="A54" s="20" t="s">
        <v>6</v>
      </c>
      <c r="B54" s="21"/>
      <c r="C54" s="21"/>
      <c r="D54" s="21"/>
      <c r="E54" s="22"/>
      <c r="F54" s="5">
        <f>SUM(F48:F53)</f>
        <v>2534130.66</v>
      </c>
      <c r="G54" s="5">
        <f>SUM(G48:G53)</f>
        <v>0</v>
      </c>
      <c r="H54" s="5">
        <f>SUM(H48:H53)</f>
        <v>0</v>
      </c>
      <c r="I54" s="8" t="s">
        <v>9</v>
      </c>
    </row>
    <row r="55" spans="1:9" ht="15" customHeight="1" x14ac:dyDescent="0.35">
      <c r="A55" s="20" t="s">
        <v>7</v>
      </c>
      <c r="B55" s="21"/>
      <c r="C55" s="21"/>
      <c r="D55" s="21"/>
      <c r="E55" s="22"/>
      <c r="F55" s="5">
        <f>F54</f>
        <v>2534130.66</v>
      </c>
      <c r="G55" s="5">
        <f t="shared" ref="G55" si="2">G54</f>
        <v>0</v>
      </c>
      <c r="H55" s="5">
        <f t="shared" ref="H55" si="3">H54</f>
        <v>0</v>
      </c>
      <c r="I55" s="8" t="s">
        <v>9</v>
      </c>
    </row>
    <row r="56" spans="1:9" ht="15" x14ac:dyDescent="0.35">
      <c r="A56" s="11" t="s">
        <v>8</v>
      </c>
      <c r="B56" s="12"/>
      <c r="C56" s="12"/>
      <c r="D56" s="12"/>
      <c r="E56" s="13"/>
      <c r="F56" s="6">
        <f>F13+F22+F45+F55</f>
        <v>13288973.49</v>
      </c>
      <c r="G56" s="6">
        <f t="shared" ref="G56:H56" si="4">G13+G22+G45+G55</f>
        <v>2165000</v>
      </c>
      <c r="H56" s="6">
        <f t="shared" si="4"/>
        <v>1975000</v>
      </c>
      <c r="I56" s="8" t="s">
        <v>9</v>
      </c>
    </row>
  </sheetData>
  <autoFilter ref="A4:I14"/>
  <mergeCells count="30">
    <mergeCell ref="A54:E54"/>
    <mergeCell ref="I28:I37"/>
    <mergeCell ref="C34:C37"/>
    <mergeCell ref="A55:E55"/>
    <mergeCell ref="A24:I24"/>
    <mergeCell ref="A44:E44"/>
    <mergeCell ref="A45:E45"/>
    <mergeCell ref="A46:I46"/>
    <mergeCell ref="A47:I47"/>
    <mergeCell ref="A1:I1"/>
    <mergeCell ref="A5:I5"/>
    <mergeCell ref="A14:I14"/>
    <mergeCell ref="I8:I10"/>
    <mergeCell ref="A23:I23"/>
    <mergeCell ref="A56:E56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3:E13"/>
    <mergeCell ref="A6:I6"/>
    <mergeCell ref="A12:E12"/>
    <mergeCell ref="A15:I15"/>
    <mergeCell ref="A21:E21"/>
    <mergeCell ref="A22:E22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2019-06-25T05:34:38Z</cp:lastPrinted>
  <dcterms:created xsi:type="dcterms:W3CDTF">2006-09-16T00:00:00Z</dcterms:created>
  <dcterms:modified xsi:type="dcterms:W3CDTF">2020-02-14T08:44:58Z</dcterms:modified>
</cp:coreProperties>
</file>